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10890" activeTab="1"/>
  </bookViews>
  <sheets>
    <sheet name="Таб 2" sheetId="1" r:id="rId1"/>
    <sheet name="Таб 3" sheetId="2" r:id="rId2"/>
    <sheet name="таб 1" sheetId="3" r:id="rId3"/>
  </sheets>
  <definedNames>
    <definedName name="_xlnm.Print_Titles" localSheetId="0">'Таб 2'!$3:$5</definedName>
    <definedName name="_xlnm.Print_Titles" localSheetId="1">'Таб 3'!$4:$7</definedName>
  </definedNames>
  <calcPr fullCalcOnLoad="1" fullPrecision="0"/>
</workbook>
</file>

<file path=xl/sharedStrings.xml><?xml version="1.0" encoding="utf-8"?>
<sst xmlns="http://schemas.openxmlformats.org/spreadsheetml/2006/main" count="437" uniqueCount="156">
  <si>
    <t>№ п/п</t>
  </si>
  <si>
    <t>Код ОКПД2</t>
  </si>
  <si>
    <t>Значение №2</t>
  </si>
  <si>
    <t>Значение №3</t>
  </si>
  <si>
    <t>Значение №4</t>
  </si>
  <si>
    <t>Значение №5</t>
  </si>
  <si>
    <t>Технические характеристики (марка, ГОСТ,ТУ, сорт, размер)</t>
  </si>
  <si>
    <t>Источник,  №, дата</t>
  </si>
  <si>
    <t>Источник, №, дата</t>
  </si>
  <si>
    <r>
      <t>К</t>
    </r>
    <r>
      <rPr>
        <vertAlign val="subscript"/>
        <sz val="11"/>
        <rFont val="Times New Roman"/>
        <family val="1"/>
      </rPr>
      <t xml:space="preserve">1 </t>
    </r>
  </si>
  <si>
    <r>
      <t>К</t>
    </r>
    <r>
      <rPr>
        <vertAlign val="subscript"/>
        <sz val="11"/>
        <rFont val="Times New Roman"/>
        <family val="1"/>
      </rPr>
      <t>2</t>
    </r>
    <r>
      <rPr>
        <sz val="11"/>
        <rFont val="Times New Roman"/>
        <family val="1"/>
      </rPr>
      <t xml:space="preserve"> </t>
    </r>
  </si>
  <si>
    <r>
      <t>К</t>
    </r>
    <r>
      <rPr>
        <vertAlign val="subscript"/>
        <sz val="11"/>
        <rFont val="Times New Roman"/>
        <family val="1"/>
      </rPr>
      <t>3</t>
    </r>
    <r>
      <rPr>
        <sz val="11"/>
        <rFont val="Times New Roman"/>
        <family val="1"/>
      </rPr>
      <t xml:space="preserve"> </t>
    </r>
  </si>
  <si>
    <r>
      <t>К</t>
    </r>
    <r>
      <rPr>
        <vertAlign val="subscript"/>
        <sz val="11"/>
        <rFont val="Times New Roman"/>
        <family val="1"/>
      </rPr>
      <t>4</t>
    </r>
    <r>
      <rPr>
        <sz val="11"/>
        <rFont val="Times New Roman"/>
        <family val="1"/>
      </rPr>
      <t xml:space="preserve"> </t>
    </r>
  </si>
  <si>
    <t>Наименование продукции (работы, услуги)</t>
  </si>
  <si>
    <t>2. Характеристика продукции, источники ценовой информации и корректировка на конкретные параметры закупки</t>
  </si>
  <si>
    <t xml:space="preserve">Значение №1 </t>
  </si>
  <si>
    <t>Наименование продукции</t>
  </si>
  <si>
    <t>Начальная (максимальная) цена,
руб.</t>
  </si>
  <si>
    <t>Приложение № 2</t>
  </si>
  <si>
    <t>Начальная (максимальная) цена единицы продукции,
руб.</t>
  </si>
  <si>
    <t>Зам. главного врача по экономическим вопросам</t>
  </si>
  <si>
    <t>А.В. Вдовина</t>
  </si>
  <si>
    <t xml:space="preserve">Цена, руб. </t>
  </si>
  <si>
    <t>Цена, руб.</t>
  </si>
  <si>
    <t xml:space="preserve">Заказчик </t>
  </si>
  <si>
    <t>ЧУЗ «КБ «РЖД-Медицина» г. Самара</t>
  </si>
  <si>
    <t xml:space="preserve">Предмет закупки </t>
  </si>
  <si>
    <t>Номер строки плана закупок</t>
  </si>
  <si>
    <t xml:space="preserve">Наименование закупаемой продукции </t>
  </si>
  <si>
    <t>Метод расчета начальной (максимальной) цены договора</t>
  </si>
  <si>
    <t>Метод сопоставимых рыночных цен</t>
  </si>
  <si>
    <t>Обоснование выбора метода расчета начальной (максимальной) цены договора</t>
  </si>
  <si>
    <t>Перечень значений цифровой информации, использованной в расчёте</t>
  </si>
  <si>
    <t>Перечень значений ценовой информации (цен единицы продукции), полученных из иных общедоступных источников*</t>
  </si>
  <si>
    <t>Нет</t>
  </si>
  <si>
    <t>Дата и номер ранее действовавшего договора с указанием  контрагента (при наличии)**</t>
  </si>
  <si>
    <t xml:space="preserve">Цена единицы продукции (работы, услуги) из ранее действовавшего договора (при наличии), руб. </t>
  </si>
  <si>
    <t xml:space="preserve">Значение коэффициента пересчета (в случае индексации цены из ранее действовавшего договора)*** </t>
  </si>
  <si>
    <t>Значение начальной (максимальной) цены единицы продукции, руб.</t>
  </si>
  <si>
    <t>Значение начальной (максимальной) цены договора без учета НДС</t>
  </si>
  <si>
    <t>1. Результаты расчета начальной (максимальной) цены договора</t>
  </si>
  <si>
    <t>Таблица 1</t>
  </si>
  <si>
    <t>7.1</t>
  </si>
  <si>
    <t>7.2.</t>
  </si>
  <si>
    <t>7.3</t>
  </si>
  <si>
    <t>7.4</t>
  </si>
  <si>
    <t>7.5</t>
  </si>
  <si>
    <t>7.6</t>
  </si>
  <si>
    <t xml:space="preserve">Значение, период и наименование индекса Росстата,     отражающего изменение цен по соответствующей группе продукции (в случае индексации цены из ранее действовавшего договора)         </t>
  </si>
  <si>
    <t>Количество участников на рынке      более 5</t>
  </si>
  <si>
    <t xml:space="preserve">Зам. главного врача по экономическим вопросам                                                                    </t>
  </si>
  <si>
    <t xml:space="preserve">                             А.В. Вдовина</t>
  </si>
  <si>
    <t xml:space="preserve">Обоснование начальной (максимальной) цены договора 
</t>
  </si>
  <si>
    <t xml:space="preserve">Количество </t>
  </si>
  <si>
    <t xml:space="preserve">Кол-во </t>
  </si>
  <si>
    <r>
      <t>К</t>
    </r>
    <r>
      <rPr>
        <vertAlign val="subscript"/>
        <sz val="12"/>
        <rFont val="Times New Roman"/>
        <family val="1"/>
      </rPr>
      <t>1</t>
    </r>
    <r>
      <rPr>
        <sz val="12"/>
        <rFont val="Times New Roman"/>
        <family val="1"/>
      </rPr>
      <t>- не требуется. Стоимость указана за 1 единицу.</t>
    </r>
  </si>
  <si>
    <r>
      <t>К</t>
    </r>
    <r>
      <rPr>
        <vertAlign val="subscript"/>
        <sz val="12"/>
        <rFont val="Times New Roman"/>
        <family val="1"/>
      </rPr>
      <t>2</t>
    </r>
    <r>
      <rPr>
        <sz val="12"/>
        <rFont val="Times New Roman"/>
        <family val="1"/>
      </rPr>
      <t xml:space="preserve"> - не требуется. Цена включает все расходы</t>
    </r>
  </si>
  <si>
    <r>
      <t>К</t>
    </r>
    <r>
      <rPr>
        <vertAlign val="subscript"/>
        <sz val="12"/>
        <rFont val="Times New Roman"/>
        <family val="1"/>
      </rPr>
      <t>3</t>
    </r>
    <r>
      <rPr>
        <sz val="12"/>
        <rFont val="Times New Roman"/>
        <family val="1"/>
      </rPr>
      <t xml:space="preserve"> - не требуется. Оплата в течение 45 (сорока пяти) календарных дней с даты оказания услуг, после подписания акта сдачи- приемки работ и получения всех документов счёта, счета-фактуры, акта сдачи-приемки работ, путем перечисления денежных средств на расчетный счет Исполнителя
</t>
    </r>
  </si>
  <si>
    <r>
      <t>К</t>
    </r>
    <r>
      <rPr>
        <vertAlign val="subscript"/>
        <sz val="12"/>
        <rFont val="Times New Roman"/>
        <family val="1"/>
      </rPr>
      <t>4</t>
    </r>
    <r>
      <rPr>
        <sz val="12"/>
        <rFont val="Times New Roman"/>
        <family val="1"/>
      </rPr>
      <t xml:space="preserve"> - не требуется. Нет цен со сроком давности более 6-ти месяцев.</t>
    </r>
  </si>
  <si>
    <t>Нач.экономического отдела</t>
  </si>
  <si>
    <t>Ю.И. Чекина</t>
  </si>
  <si>
    <t>Цена единицы продукции с учетом НДС, руб.</t>
  </si>
  <si>
    <t xml:space="preserve"> Коннекторы Y-образные</t>
  </si>
  <si>
    <t>Катетер аспирац. VAC-контр. с РКП размер по заявке заказчика</t>
  </si>
  <si>
    <t>Трубка эндотрахеальная армированная размер по заявке заказчика</t>
  </si>
  <si>
    <t xml:space="preserve"> Фильтр бактериально-вирусный</t>
  </si>
  <si>
    <t xml:space="preserve">Магистраль удлинительная </t>
  </si>
  <si>
    <t>Абсорбент (натронная известь) 4,5кг/5л</t>
  </si>
  <si>
    <t xml:space="preserve"> Воздуховод ротовой размер по заявке заказчика</t>
  </si>
  <si>
    <t>Трубка дыхательная стерильная взрослая 150см, диам. 22мм, 22F</t>
  </si>
  <si>
    <t>Катетер кислородный  210см</t>
  </si>
  <si>
    <t xml:space="preserve">Контур дых.анест.однор.прим.взрослый растяжимый 22мм 1,6м </t>
  </si>
  <si>
    <t>Контур антимикробный дыхательный 22 мм, длина 1.6м</t>
  </si>
  <si>
    <t>Контур дыхательный 22мм с присоединяемым шлангом, длина 1,6м</t>
  </si>
  <si>
    <t xml:space="preserve"> Маска ларингеальная размер по заявке заказчика</t>
  </si>
  <si>
    <t>Магистраль удлинительная длина 180 см</t>
  </si>
  <si>
    <t>Маска анестезиологическая размер по заявке заказчика</t>
  </si>
  <si>
    <t>Маска кислородная с удлинительной трубкой 2 м размер по заявке заказчика</t>
  </si>
  <si>
    <t>Воздуховод надгортанный одноразовый  размер по заявке заказчика</t>
  </si>
  <si>
    <t>Трахеопищеводный набор</t>
  </si>
  <si>
    <t>Трубка трахеостомическая с манжетой  размер по заявке заказчика</t>
  </si>
  <si>
    <t>Трубка эндотрахеальная с манжетой  размер по заявке заказчика</t>
  </si>
  <si>
    <t>Трубка эндотрахеальная армированная МНД размер по заявке заказчика</t>
  </si>
  <si>
    <t>Клинок ларингоскопа одноразовый для ларингоскопа  №4</t>
  </si>
  <si>
    <t xml:space="preserve">Фильтр с инсуффляционной трубкой 3,2 м </t>
  </si>
  <si>
    <t>Фильтр для аспирационной системы mtp</t>
  </si>
  <si>
    <t xml:space="preserve">Фильтр для инсуффляционных приборов </t>
  </si>
  <si>
    <t>Фильтр дыхательный бактериально-вирусный с тепловлагообменником</t>
  </si>
  <si>
    <t xml:space="preserve">Набор для минитрахеостомии </t>
  </si>
  <si>
    <t>Набор для плевральной пункции</t>
  </si>
  <si>
    <t xml:space="preserve">Переходник гибкий угловой </t>
  </si>
  <si>
    <t xml:space="preserve">Контур дыхательный </t>
  </si>
  <si>
    <t xml:space="preserve">Стилет для эндотрахеальной трубки </t>
  </si>
  <si>
    <t xml:space="preserve">Переходник гибкий </t>
  </si>
  <si>
    <t>Система аспирационная закрытая</t>
  </si>
  <si>
    <t>Увлажнитель кислорода</t>
  </si>
  <si>
    <t>32.50.13.190</t>
  </si>
  <si>
    <t>32.50.13.150</t>
  </si>
  <si>
    <t>33.10.15.164</t>
  </si>
  <si>
    <t>32.50.50.190</t>
  </si>
  <si>
    <t>20.59.59.000</t>
  </si>
  <si>
    <t>32.50.13.110</t>
  </si>
  <si>
    <t>32.50.13.111</t>
  </si>
  <si>
    <t>32.50.13.191</t>
  </si>
  <si>
    <t>33.10.15.165</t>
  </si>
  <si>
    <t>33.10.15.166</t>
  </si>
  <si>
    <t>32.50.13.192</t>
  </si>
  <si>
    <t>32.50.13.193</t>
  </si>
  <si>
    <t xml:space="preserve">Коннектор большой Y-образный, с заострением, полипропиленовый, нестерильный. Для трубок диаметром от 6,0 до 13,0 мм. Поставляются в индивидуальной упаковке. Чистый.   </t>
  </si>
  <si>
    <t>Применение: Предназначен для трахеобронхиальной аспирации.• изготовлен из прозрачного имплантационно-нетоксичного поливинилхлорида
• атравматичный открытый конец
• минимальный риск обтурации просвета катетера, благодаря двум вспомогательным боковым отверстиям  
• идеально гладкая поверхность катетера, облегчающая введение катетера
• цветовая маркировка коннектора позволяет быстро определить размер катетера
• вакуум-контроллер имеет Y-образную форму, абсолютно прозрачен
• «рабочая» длина катетера 50 см• поставляется в двух модификациях: с рентгеноконтрастной полосой и без нее
• стерильно, нетоксично, апирогенно, только для однократного применения
• стерилизовано оксидом этилена
• индивидуальная упаковка. 
Размер по заявке заказчика.</t>
  </si>
  <si>
    <t>Эндотрахеальная армированная интубационная трубка с манжетой. Назначение: проведение оральной и назальной интубации трахеи при искусственной вентиляции легких в случаях, когда существует риск перегиба эндотрахеальной трубки. Материалы: термопластичный прозрачный поливинилхлорид, металл. Прозрачная, светлая, стандартно изогнутая, особо устойчивая к перегибу и/или излому трубка, со скошенным атравматичным дистальным кончиком и встроенной в стенку трубки металлической спиралью; внутренний диаметр трубки - 6/7 мм., наружный диаметр трубки - 8.4/9,7 мм; установочные две метки на уровне голосовых связок дистальнее манжетки, разметка длины в см.,общая длина (включая коннектор D=15 мм) 320 мм; несмываемая разметка длины и маркировка размера на боковой поверхности трубки; манжета низкого давления большого объема, диаметр манжеты в спокойном, раздутом, рабочем состоянии - 21 мм.; встроенная в переднюю стенку воздушная линия манжетки; пилотный баллон манжетки голубого цвета с разъемом Луер и автоматическим клапаном герметизации;  Стерильно упакованная.  размер по заявке заказчика.</t>
  </si>
  <si>
    <t>Дыхательный бактерио-вирусный фильтр, анестезиологический, универсальный. Для использования в дыхательном контуре со стороны пациента. Корпус фильтра изготовлен из прозрачного полимерного материала, с СО-портом с разъмом Луер Лок закрытым крышечкой, с разъемами 22M/15F со стороны пациента и 22F/15M со стороны дыхательного контура. Тип фильтрации - электростатический, эффективность фильтрации - не менее 99,99%, длительность использования - 24 часа, диапазон использования - Vtмин.=150 мл. VTмакс.=1200 мл., вес не более 20 гр., сопротивление потоку не более 1,8 см. Н2О при 60 л/мин, компрессионный объем 35 мл, стерильно упакованный.</t>
  </si>
  <si>
    <t>Для использования со специальными шприцами для инфузионных насосов с разъемом Луер-Лок. размеры - 1,45х2,75мм, длина 150 см. Состоит из трубки удлинительной, коннектора FLL и коннектора MLL.
 Для использования со стандартными шприцами с разъемом Луер. Состоит из трубки соединительной, Состоит из трубки соединительной, коннектора Луер и наконечника с заглушкой</t>
  </si>
  <si>
    <t>Абсорбент граниулированный (медицинская натронная известь) предназначен для абсорбции СО2 из дыхательной смеси в процессе работы аппарата ИВЛ, цветоиндикация "белый-фиолетовый".
Не содержит гидроксид калия (КОН). Размер гранул 2.5-5.0 мм, плотность &gt;90</t>
  </si>
  <si>
    <t>Стерильный. Для обеспечения проходимости дыхательных путей. Гладкая поверхность и закругленные края уменьшают травму слизистой оболочки. Жесткий пластик препятствует окклюзии воздуховода и облегчает проведение санационного катетера. Изготовлен из полимерного материала. Размер по заявке заказчика.</t>
  </si>
  <si>
    <t xml:space="preserve">Шланг для наркозно-дыхательных аппаратов взрослый дыхательный на основе ПВХ, с гладкими стенками для предотвращения образования конденсата, армированный, с защитой от перегибов и диффузии газов черев дыхательную линию, разъемы 22Flex/22Flex, диаметр 22 мм, длина 150см,  обрабатываемый. </t>
  </si>
  <si>
    <t xml:space="preserve">Применение: кратковременная и длительная кислородная терапия.• изготовлен из прозрачного ПВХ светло-зеленого цвета  ;
• атравматичные, изогнутые мягкие назальные канюли СН 12 изготовлены из термолабильного ПВХ, не вызывающего повреждений слизистой;
• трубка 210 см с просветом «звездочка» ( «NO- CRUSH»)., предупреждающим  перекручивание; что значительно снижает вероятность прекращения подачи пациенту кислорода 
• конусный коннектор Луер 39 мм, позволяющий плотно  присоединять катетер к втулке кислородного отведения;
• фиксатор позволяет легко изменять размер петли, тем самым легко фиксировать катетер в носовых ходах пациента
• обеспечивает равномерную подачу кислорода
• стерильно, нетоксично, апирогенно;
</t>
  </si>
  <si>
    <t>Для использования с наркозно-дыхательным аппаратом. Изготовлен из прозрачного растяжимого полипропилена, устойчивого к перегибу, D = 22 мм. Длина 53-160 см, встроенный со стороны пациента угловой коннектор с СО2 портом и разъемом 22М/15F с защитной крышкой и коннекторы со стороны аппарата с разъемом 22F. Срок годности не менее 5 лет.</t>
  </si>
  <si>
    <t>Назначение: ивл с соединением взрослых пацентов с  аппаратами НДА. Состав:  гофрированная линия вдоха  сиреневого цвета с антимикробной присадкой (антибактериальный) диаметр 22мм, гофрированная линия выдоха сиреневого цвета с антимикробной присадкой (антибактериальный) диаметр 22 мм, на линиях обозначены места разреза каждые 0,4 м, проскимальный У-образный коннектор 22М/15F, дистальный два коннектора 22F, красный защитный колпачек с противоскользящими выступами для предотвращения попадания в контур механческих взвесей во время транспортировки, распаковывания, сборки, встраивания дополнительных устройств и др., дпоплнительный прямой коннектор 22F/22F. Шланги изготовлены методом экструзии из полиэтилена с добавкой органического соединения, содержащего  серебро, жесткие детали - полипропилен, полиэтилен высокой плотности, встраиваемый в аппарат ИВЛ уловитель конденсата на выдохе с разноуровневыми коннекторами (объем не менее 125мл). Длина контура с вборе 1,6 м</t>
  </si>
  <si>
    <t xml:space="preserve">Назначение: ИВЛ при плановых и внеплановых анестезиях, ИВЛ в отеделении реанимации и интенсивной терапии. Состав: гофрированная  линия вдоха флекстьюб диаметром 22М с местами отреза каждые 400 мм, гофрированная линия выдоха флекстьюб диаметром 22М с местами отреза каждые 0,6 м, 2 коннектора со стороны аппарата диаметром 22F-22F с противоскользящими насечками, Y-образный коннектор зеленый со стороны пациента диаметр коннекции со стороны интубационной трубки 15F, диаметр со стороны лимбов контура 22М-22М, защитный колпачек ребристой фактуры хорошо различимого ярко-красного цвета (колпачек плотно прилегает при соединении с Y- образным коннектором и предотвращает попадание в контур механических взвесей), набор дополнительных коннекторов диаметром 22М-22М (2 шт.) с противоскользящими насечками и нипелем крпежного устройства, дополнительный либм гофрированный флекстьюб для встариваний устройств доставки и производства аэрозолей. Длина контура 1,6м. Материал: полипропилен низкой плотности, полиэтилен низкой плотности. Срок гарантии 5 лет со дня изготовления.  </t>
  </si>
  <si>
    <t xml:space="preserve">Изготовлена из прозрачного термопластичного, имплантационно-нетоксичного ПВХ. Маркировка с рекомендованным объемом заполнения манжеты, весом пациента и размером, предназначена для однократного использования. Высокий свод маски, внутренний размер сдутой манжеты 60±1 (67) на 25±1 мм (30), наружный размер сдутой манжеты 87±1 (100) на 51±1 (55) мм. Деликатная манжета яйцевидной формы. Линия раздувания манжеты встроена в задний конец манжеты. Рекомендованный объем заполнения манжеты - до 30 (40)  мл. Пилот-баллон большого объема. Встроенный невозвратный клапан с Луер-портом.  Цветомаркированный депрессор пилот-баллона (цвет фиолетовый/синий). Встроенный несъёмный пятнадцатимиллиметровый коннектор. Маска предназначена для пациентов весом от 50 до 100 кг. Внутренний диаметр 10.5 (11,2) ±0.2 мм, наружный диаметр 15.9 (16,2)±0.2 мм. Индивидуальная стерильная упаковка. Срок годности не менее 5 лет.  </t>
  </si>
  <si>
    <t xml:space="preserve">Для длительной дозированной внутривенной и артериальной  инфузии.• Трубка изготовлена из прозрачного ПВХ медицинского назначения, устойчива к перегибам
• не содержит латекс
• прозрачные павильоны оснащены небольшими упорными крыльями, которые создают дополнительное удобство при подсоединении линии, а также, при необходимости, позволяют фиксировать магистраль. 
• соединители Луер Лок, тип male/female с двух сторон
• защитные колпачки изготовлены их ПВХ белого цвета
• длина трубки 150 см, (общая длина изделия 155 см), диаметр наружный - 2,75 мм, внутренний - 1,45 мм
• объем заполнения системы – 2,5 мл
• резистентность к давлению до 4 бар
• стерилизованы оксидом этилена
</t>
  </si>
  <si>
    <t>Назначение-Для проведения ингаляционной анестезии на фоне самостоятельного дыхания и/или вспомогательной и принудительной вентиляции легких.Материал-жесткий прозрачный пластик.Анатомической формы с мягкой, заполненной воздухом, манжетой по периметру маски. Манжета формы, повторяющей контур носа с внутренней стороны.Разъем со стороны дыхательного контура-22F.Цветная маркировка перекрестного крепления, расположенного на основании разъема с дыхательным контуром-наличие.Размер маски (манжета в полностью сдутом состоянии), мм-110 х 90.Клапан подкачки-Автоматический ниппельный, под стандартный шприц Луер, расположенный на подбородочном конце манжеты.Кольцо для фиксирующих устройств-легкоснимаемое.Упаковка индивидуальная.Нестерильно.</t>
  </si>
  <si>
    <t>Удлиненная форма кислородной маски «под подбородок». Длина маски 115±3 мм.  Контур маски, повторяющий изгиб лицевой части черепа. Фракция вдыхаемого кислорода при 4 л/мин 40±2%, 6 л/мин - 52±2%, 8 л/мин - 60±2%. Алюминиевый носовой фиксатор. Эластичный фиксирующий ремешок. Переходник на маске для кислородной трубки. Кислородная трубка, длина 2,0±0,1 метра, с несминаемым внутренним просветом "звездчатого" сечения. Изготовлена из медицинского ПВХ. Не содержит латекса. Срок годности не менее 5 лет.</t>
  </si>
  <si>
    <t>Воздуховод надгортанный размер 3-4-5 по заявке заказчика  (для пациентов 30-90 кг)  Назначение: обеспечение проходимости дыхательных путей при наркозе и ИВЛ во время операций, а также, при неудавшейся интубации, в экстренных случаях, может использоваться в качестве проводника и т.п. Состав: гелевая нераздувная манжета, блокатор надгортанника эллипсоидный, широкий воздуховод-ротовой стабилизатор стандартно изогнутый, коннектор 15 мм, встроенный в воздуховод канал для желудочного зонда, усиленных зубной коннектор.Материалы: гель, силикон, полиэтилен высокой плотности.</t>
  </si>
  <si>
    <t>Трахеопищеводная двухпросветная трубка.
Предназначена для обеспечения проходимости дыхательных путей и вентиляции легких вне зависимости от того, попадет трубка в пищевод или трахею. Уникальный дизайн позволяет быстро установить трубку и начать вентиляцию легких как при попадании трубки в трахею, так и при попадании в пищевод. Нет необходимости в использовании ларингоскопа. Глоточная манжета позволяет удерживать трубку в правильном положении и исключает утечку дыхательной смеси через рот или нос. В набор входят: трубка для экстренной интубации легких 37FR, аспирационный катетер, 2 шприца для раздувания манжеты, коннектор. Дополнительный просвет по всей длине трубки позволяет производить аспирацию желудочного содержимого без прерывания вентиляции, когда трубка  установлена в пищевод. Пищеводная манжета не позволяет дыхательной смеси попадать в желудок, а желудочному содержимому попадать в дыхательные пути. Предназначена для стационарной и внебольничной помощи, включая всю службу скорой помощи, а также бригады службы спасения и медицины катастроф. Рентгеноконтрастная полоса Tip-to-Tip для контроля над положением трубки. Клинически чистая.</t>
  </si>
  <si>
    <t>Для интубации через трахеостому, изготовлена из термопластичного прозрачного полимерного материала с R-контрастной полоской на боковой поверхности трубки, анатомически изогнутая, с внутренним стилетом для облегчения установки, манжетка низкого давления большого объема. Размер по заявке заказчика.</t>
  </si>
  <si>
    <t>Стерильная, одноразовая, из прозрачного термопластичного имплантационно-нетоксичного поливинилхлорида с инкапсулированной рентгеноконтрастной полосой, с несмываемой маркировкой, маркировка  трубки с указанием внутреннего диаметра в мм. Размер по заявке заказчика.</t>
  </si>
  <si>
    <t>Эндотрахеальная армированная трубка с манжетой низкого давления и глазком Мерфи, оро-назальная. Размер 8.0. Изготовлена из трёх слоёв композитных полимерных материалов на основе прозрачного пластифицированного, термопластичного, имплантационно-нетоксичного ПВХ. Трубка прозрачная, внутренним диаметром 8,0 мм, наружным диаметром 11,9 мм, длиной 338 мм. В среднем слое армирующая проволочная спираль из нержавеющей закалённой медицинской стали. Дистальный и проксимальный концы трубки свободны от спирали, отстояние последнего витка от конца трубки 1,7 см для введения коннектора. Трубка пластичная, способная принять анатомический изгиб без  сужения внутреннего просвета. Съемный притертый коннектор 15 мм с ушками для фиксации трубки, выдавленный размер трубки на ушках коннектора. Несмываемая маркировка наименования торговой марки производителя, размера, обозначением однократности применения (single use), допустимых видов интубации (oral/nasal), торговой марки изделия и разметка глубины введения (в см), размер трубки указан у дистального конца трубки для визуализации его даже после введения. Метка глубины интубации относительно голосовых связок: отстоит на 3 см относительно проксимального края манжеты. Линия раздувания манжеты встроена в стенку трубки до уровня последней метки глубины интубации, свободный конец длиной 255 мм. Деликатная манжета грушевидной, резистентная к закиси азота, эксцизионный диаметр 30,0 мм. Пилот-баллон контрастного цвета с несмываемой маркировкой производителя, размера изделия, типом манжеты и максимальным диаметром манжеты, красный невозвратный клапан. Скошенный дистальный конец трубки. Индивидуальная стерильная.</t>
  </si>
  <si>
    <t>Сменный интубационный клинок для видеоларингоскопа McGrath MAC. Изогнутый клинок для интубации. Изготовлен из прозрачного медицинского оптического полимера  без содержания латекса. Размер: длина внешней части 160 мм, ширина 30 мм, толщина 20 мм. На клинок нанесены несмываемая маркировка с указанием производителя, товарного знака и размера изделия. Для одноразового использования. Стерильная упаковка. В групповой упаковке не менее 50 штук.</t>
  </si>
  <si>
    <t>Фильтр, газовый, одноразовый с инсуффляционной трубкой для использования с инсуффляционными приборами.Тип подсоединения - ISO.Гидрофобный с обеих сторон.Длина трубки пациента, м-3,2.Материал корпуса - бутадиен-стирольный сополимер.Материал фильтра - гофрированная мембрана из стекловолокна.Площадь поверхности фильтра, см2-320.Бактериальный фильтр-наличие.Эффективность фильтрации от вирусов/бактерий, %-99,995.Максимальная скорость подачи газа,  л/мин-30.Упаковка, шт./уп.-10.Cтерильно, лет-5.В комплекте: переходник с трубкой, для приборов с нагревательным элементом, нестерильный.Длина трубки, см-15.Упаковка, шт./уп.-1.В комплекте: переходник без трубки, для приборов без ISO соединения, нестерильный.Совместим с инсуффляционными приборами компании KARL STORZ Electronic ENDOFLATOR® THERMOFLATOR®, ENDOFLATOR® 40, ENDOFLATOR® 50, имеющимися в эксплуатации у заказчика.</t>
  </si>
  <si>
    <t>Фильтр, бактериальный для использования с аспирационными помпами, одноразовый.Тип подсоединения со стороны прибора - конус.Гидрофобный с обеих сторон.Материал корпуса - полипропилен.Материал фильтра - политетрафторэтилен.Размер пор фильтра, мкм-1,0.Упаковка, шт./уп.-10.Совместим с аспирационными помпами компании KARL STORZ Hamou Endomat, Unimat/Unimat 12/Unimat 45/Unimat plus, Arthropump plus, Laparomat, Duomat, Uromat/Uropump,  имеющимися в эксплуатации у заказчика.</t>
  </si>
  <si>
    <t>Фильтр, газовый, одноразовый для использования с инсуффляционными приборами, для фильтрации СО2.Тип подсоединения - ISO.Гидрофобный с обеих сторон.Материал корпуса - бутадиен-стирольный сополимер.Материал фильтра - гофрированная мембрана из стекловолокна.Площадь поверхности фильтра, см2-320.Максимальная скорость подачи газа,  л/мин-50.Упаковка, шт/уп-25.Cтерильно, лет-5.Фильтр бактериальный.Эффективность фильтрации от вирусов/бактерий, %-99,995.Совместим с инсуффляционными приборами KARL STORZ Electronic ENDOFLATOR® THERMOFLATOR®, ENDOFLATOR® 40, ENDOFLATOR® 50, имеющимися в эксплуатации у заказчика.</t>
  </si>
  <si>
    <t>Бактериально-вирусные фильтры и тепловлагообменники. Фильтрующий материал – полипропилен. Принцип фильтрации – электростатический. Задача бактериально-вирусного фильтра с тепловлагообменником, кроме фильтрации, заключается также в способности эффективного удержания влаги и тепла в дыхательных путях пациента при проведении наркоза или ИВЛ. Фильтрующий материал – полипропилен, дополненный слоем полиуретановой пены, импрегнированной CaCl2.  Вес – 29г
Диаметр фильтра – 6,83 см ± 0,05 см.  Объем фильтра – 80 мл. «Мертвое» пространство – 45 мл.  Время эффективной фильтрации – не менее 24 часов. Эффективность фильтрации – 99,9999%.  Эффективность при дыхательном объеме – от 300 до 1500мл. Сопротивление потоку: Для фильтров  0,80 hPa - 30 л/мин  1,87 hPa   - 60 л/мин  3,86 hPa - 90 л/мин Для тепловлагообменников  1,4 hPa - 30 л/мин  3,2 hPa - 60 л/мин  5,3 hPa - 90 л/мин
Показатели тепловлагообмена:  VТ 1000 мл = 32,4 мг Н2О  VТ 750 мл = 33,7 мг Н2О  VТ 500 мл = 38,2 мг Н2О Принцип фильтрации – электростатический. Коннекторы – стандартные 22 мм/ 15мм.</t>
  </si>
  <si>
    <t>Набор для минитрахеостомии в составе: скальпель с ограничителем глубины введения; интродьюсер с наружным диаметром не более 4 мм; термопластичная канюля с внутренним диаметром не менее 4 мм, без манжеты, с широкими отгибными ушками для фиксации и наличием эластичной пробки; катетер для санации трахеи; коннектор 15 мм для подсоединения к аппарату ИВЛ; саржевая тесьма для фиксации канюли. Индивидуальная стерильная упаковка, стерилизация этиленоксидом.</t>
  </si>
  <si>
    <t>Набор для плевральной пункции и дренажа грудной полости. Состав: тонкостенная пункционная игла игла 1,8х80мм с укороченным срезом. Соединительная трубка с резьбовым соединением. Трехкомпонентный шприц 60 мл. Пакет для сбора жидкости 2 л. Трехходовой кран для быстрого переключения потока.  Один набор на всю манипуляцию.</t>
  </si>
  <si>
    <t>Гофрированный соединитель для катетера, применяемого в анестезиологии для подачи кислорода. Длина трубки не менее 150 мм. Угловой соединитель фиксированный. Разъем со стороны пациента 15F/22M, со стороны прибора - 22F.</t>
  </si>
  <si>
    <t xml:space="preserve">Контуры анестезиологические взрослые гофрированные. Трубки изготовлены из полиэтилена. Имеют малый вес, гибкие, устойчивы к сдавливанию, перегибам и изломам. Диаметр - 22 мм. Длина 160 см, коннектор Y-образный, коннектор угловой с портом CO₂. </t>
  </si>
  <si>
    <t>Стилет для эндотрахеальной трубки необходим в случаях сложной интубации пациента при реанимационных или анестезиологических манипуляций, для придания эндотрахеальной трубке необходимых изгибов. 
Стилет является проводником выполненным из безопасного алюминия и покрытого ПВХ, благодаря которому стилет легко вводится в трубку и извлекается из нее, а мягкий дистальный конец снижает риск повреждения при интубации. 
Стилет для интубации имеет три размера: СH6, СH10, CH14. Стилет с размером CH6 имеет общую длину 310 мм (270 мм в согнутом состоянии), диаметр 2.0 мм и подходит к эндотрахеальным трубкам с диаметром ID 2.5-4.5 мм.
Стилет с размером CH10 имеет общую длину 390 мм (345 мм в согнутом состоянии), диаметр 3.3 мм и подходит к эндотрахеальным трубкам с диаметром ID 4.5-6.5 мм.
Стилет с размером CH14 имеет общую длину 390 мм (345 мм в согнутом состоянии), диаметр 4.7 мм и подходит к эндотрахеальным трубкам с диаметром ID 7.0-10.0 мм.
Стилет для эндотрахеальной трубки является изделием стерильным для одноразового использования.</t>
  </si>
  <si>
    <t>Гофрированный соединитель для катетера, применяемого в анестезиологии для подачи кислорода. Длина трубки не менее 150 мм. Разъем со стороны пациента 15F, со стороны прибора - 22F.</t>
  </si>
  <si>
    <t xml:space="preserve">Стерильная закрытая аспирационная система  для эндотрахеальных трубок. Предназначена для санации ТБД пациентов на длительном ИВЛ и предупреждения распространения ИСМП в процессе санации. Срок использования у одного пациента - до 48 часов. Состоит из  метрического аспирационного катетера типа Мюлли с ренгеноконтрастной полосой, помещенного в  тонкий полупрозрачный защитный полиэтиленовый рукав и блока управления вакуумом. Длина катетера 550мм. Жесткость по Шору - А78. Коннекторы цветомаркированы для быстрого определения ее размера. Катетер  градуирован, шаг градуировки – 1 см. Вблизи проксимального конца катетер типа Мюлли имеет пару релизинговых отверстий для сброса вакуума. Доступ аспирационного катетера в прозрачную промывочную камеру регулируется специальной ручкой (клапан промывочной камеры). Рядом с ручкой-клапаном  имеется промывочный порт для канюли шприца типа Луэр с подвижно прикрепленной крышкой-обтуратором. Внутренний диаметр - 4мм, длина порта - 89мм. Коннектор для присоединения к 15мм коннектору трахеостомической трубки снабжен разъединяющим кольцом для безопасного отсоединения. Рядом расположен коннектор для присоединения дыхательного контура (10F/15M). Система укомплектована гофрированной растягивающейся трубкой-переходником  15мм/22мм для подсоединения дыхательного контура d= 22мм. Рядом с коннектором для ЭТТ имеется коннектор для присоединения дыхательного контура 10F/15M. На проксимальном конце системы - блок управления вакуумом (для подсоединения к коннекторам диаметров 6-15мм), снабженным кольцами (для плотного соединения с источником вакуума). Всасывающая сила не должна превышать 120мм рт.ст. Коннектор защищен колпачком. Кнопка блока управления вакуумом защищена крышкой безопасности. В блок управления вакуумом встроен пятимикронный антибактериальный гидрофобный фильтр для очистки воздуха, выходящего из системы. Система зафиксирована на пластиковой подложке, снабжена цветными наклейками с обозначением дня недели (в т.ч. на русском языке) для отметки дня необходимой смены системы.  Упакована индивидуально. Срок хранения - 3 года. </t>
  </si>
  <si>
    <t xml:space="preserve">Увлажнитель кислорода с ротаметром предназначен для увлажнения воздушно-кислородной смеси и проведения продолжительной кислородной терапии. Длина, мм - 150. Ширина, мм - 90. Высота, мм - 285. Длина (без переходника), мм - 105. Объем увлажняющей емкости, мл  - 250. Расходомер кислорода - наличие. Материал емкости - термостойкий пластик. Материал расходомера - термостойкий пластик.
Рабочее давление, МПа 0,2–0,3.
Регулировка расхода кислорода, л\мин - 1–10. Влажность кислорода на выходе, не менее, % 85. </t>
  </si>
  <si>
    <t xml:space="preserve">      Начальная (максимальная) цена договора на право заключения договора поставки медицинских изделий и расходных материалов для  анестезиологических и реанимационных отделений  больницы    определена с учетом Методических рекомендаций по определению начальных (максимальных) цен договоров при проведении закупок товаров, работ, услуг для нужд частных учреждений здравоохранения ОАО «РЖД».</t>
  </si>
  <si>
    <t xml:space="preserve">на поставку  медицинских изделий и расходных материалов для  анестезиологических и реанимационных отделений </t>
  </si>
  <si>
    <t xml:space="preserve">Медицинские изделия и расходные материалы для  анестезиологических и реанимационных отделений  </t>
  </si>
  <si>
    <t>ООО "ВЕГА"</t>
  </si>
  <si>
    <t xml:space="preserve">КП №б\н от 16.10.2020 </t>
  </si>
  <si>
    <t>АО "ЦМТ Аналитика"</t>
  </si>
  <si>
    <t xml:space="preserve">КП №б\н от 19.10.2020 </t>
  </si>
  <si>
    <t>АО "Вектор-Бест-Агидель"</t>
  </si>
  <si>
    <t xml:space="preserve">КП №б\н от 15.10.2020 </t>
  </si>
  <si>
    <t>ООО "Спектр-С"</t>
  </si>
  <si>
    <t>ООО "Техномед"</t>
  </si>
  <si>
    <t xml:space="preserve">КП №б\н от 20.10.2020 </t>
  </si>
  <si>
    <t xml:space="preserve">    №4/рм20/10 от 30.12.2019 г. с АО «ЦМТ Аналитика»</t>
  </si>
  <si>
    <t>Техническое задание</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</si>
</sst>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s>
  <fonts count="63">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sz val="11"/>
      <name val="Times New Roman"/>
      <family val="1"/>
    </font>
    <font>
      <vertAlign val="subscript"/>
      <sz val="11"/>
      <name val="Times New Roman"/>
      <family val="1"/>
    </font>
    <font>
      <b/>
      <sz val="11"/>
      <name val="Times New Roman"/>
      <family val="1"/>
    </font>
    <font>
      <sz val="11"/>
      <name val="Arial Cyr"/>
      <family val="0"/>
    </font>
    <font>
      <sz val="10"/>
      <name val="Times New Roman"/>
      <family val="1"/>
    </font>
    <font>
      <sz val="8"/>
      <name val="Times New Roman"/>
      <family val="1"/>
    </font>
    <font>
      <b/>
      <sz val="8"/>
      <name val="Times New Roman"/>
      <family val="1"/>
    </font>
    <font>
      <vertAlign val="subscript"/>
      <sz val="12"/>
      <name val="Times New Roman"/>
      <family val="1"/>
    </font>
    <font>
      <i/>
      <sz val="12"/>
      <name val="Times New Roman"/>
      <family val="1"/>
    </font>
    <font>
      <sz val="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Calibri"/>
      <family val="2"/>
    </font>
    <font>
      <sz val="10"/>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Calibri"/>
      <family val="2"/>
    </font>
    <font>
      <sz val="10"/>
      <color rgb="FF000000"/>
      <name val="Times New Roman"/>
      <family val="1"/>
    </font>
    <font>
      <sz val="10"/>
      <color theme="1"/>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style="thin"/>
      <bottom/>
    </border>
    <border>
      <left style="thin"/>
      <right/>
      <top style="thin"/>
      <bottom>
        <color indexed="63"/>
      </bottom>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right/>
      <top/>
      <bottom style="thin"/>
    </border>
    <border>
      <left style="thin"/>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9" fontId="40" fillId="20" borderId="1">
      <alignment horizontal="left"/>
      <protection/>
    </xf>
    <xf numFmtId="4" fontId="6" fillId="0" borderId="2" applyNumberFormat="0" applyProtection="0">
      <alignment horizontal="right" vertical="center"/>
    </xf>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2" fillId="27" borderId="3" applyNumberFormat="0" applyAlignment="0" applyProtection="0"/>
    <xf numFmtId="0" fontId="43" fillId="28" borderId="4" applyNumberFormat="0" applyAlignment="0" applyProtection="0"/>
    <xf numFmtId="0" fontId="44" fillId="28" borderId="3"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0" fontId="52" fillId="30" borderId="0" applyNumberFormat="0" applyBorder="0" applyAlignment="0" applyProtection="0"/>
    <xf numFmtId="0" fontId="0" fillId="0" borderId="0">
      <alignment/>
      <protection/>
    </xf>
    <xf numFmtId="0" fontId="4" fillId="0" borderId="0">
      <alignment/>
      <protection/>
    </xf>
    <xf numFmtId="0" fontId="40" fillId="0" borderId="0">
      <alignment/>
      <protection/>
    </xf>
    <xf numFmtId="0" fontId="3" fillId="0" borderId="0">
      <alignment/>
      <protection/>
    </xf>
    <xf numFmtId="0" fontId="3" fillId="0" borderId="0">
      <alignment/>
      <protection/>
    </xf>
    <xf numFmtId="0" fontId="40" fillId="0" borderId="0">
      <alignment/>
      <protection/>
    </xf>
    <xf numFmtId="0" fontId="53" fillId="0" borderId="0" applyNumberForma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56" fillId="0" borderId="11" applyNumberFormat="0" applyFill="0" applyAlignment="0" applyProtection="0"/>
    <xf numFmtId="0" fontId="8" fillId="0" borderId="0">
      <alignment/>
      <protection/>
    </xf>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3" borderId="0" applyNumberFormat="0" applyBorder="0" applyAlignment="0" applyProtection="0"/>
  </cellStyleXfs>
  <cellXfs count="107">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1" fontId="8" fillId="0" borderId="12"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0" xfId="0" applyNumberFormat="1" applyFont="1" applyBorder="1" applyAlignment="1">
      <alignment horizontal="center" vertical="center" wrapText="1"/>
    </xf>
    <xf numFmtId="1" fontId="8" fillId="0" borderId="0" xfId="0" applyNumberFormat="1" applyFont="1" applyBorder="1" applyAlignment="1">
      <alignment horizontal="left" vertical="center" wrapText="1"/>
    </xf>
    <xf numFmtId="0" fontId="9" fillId="0" borderId="0" xfId="0" applyFont="1" applyFill="1" applyBorder="1" applyAlignment="1" applyProtection="1">
      <alignment horizontal="center" vertical="center" wrapText="1"/>
      <protection locked="0"/>
    </xf>
    <xf numFmtId="0" fontId="5" fillId="0" borderId="0" xfId="0" applyFont="1" applyBorder="1" applyAlignment="1">
      <alignment horizontal="center" vertical="center" wrapText="1"/>
    </xf>
    <xf numFmtId="0" fontId="49" fillId="0" borderId="0" xfId="0" applyNumberFormat="1" applyFont="1" applyFill="1" applyBorder="1" applyAlignment="1">
      <alignment/>
    </xf>
    <xf numFmtId="0" fontId="9" fillId="0" borderId="0" xfId="0" applyNumberFormat="1" applyFont="1" applyFill="1" applyBorder="1" applyAlignment="1" applyProtection="1">
      <alignment horizontal="center" vertical="center" wrapText="1"/>
      <protection locked="0"/>
    </xf>
    <xf numFmtId="1" fontId="5" fillId="0" borderId="0" xfId="0" applyNumberFormat="1" applyFont="1" applyBorder="1" applyAlignment="1">
      <alignment horizontal="left" vertical="center" wrapText="1"/>
    </xf>
    <xf numFmtId="1" fontId="11" fillId="2" borderId="13" xfId="0" applyNumberFormat="1" applyFont="1" applyFill="1" applyBorder="1" applyAlignment="1">
      <alignment horizontal="center" vertical="center" wrapText="1"/>
    </xf>
    <xf numFmtId="1" fontId="11" fillId="2" borderId="14" xfId="0" applyNumberFormat="1" applyFont="1" applyFill="1" applyBorder="1" applyAlignment="1" applyProtection="1">
      <alignment horizontal="center" vertical="center" wrapText="1"/>
      <protection locked="0"/>
    </xf>
    <xf numFmtId="0" fontId="40" fillId="0" borderId="12" xfId="0" applyFont="1" applyFill="1" applyBorder="1" applyAlignment="1">
      <alignment horizontal="center" vertical="center"/>
    </xf>
    <xf numFmtId="1" fontId="7" fillId="0" borderId="0" xfId="0" applyNumberFormat="1" applyFont="1" applyBorder="1" applyAlignment="1">
      <alignment vertical="center"/>
    </xf>
    <xf numFmtId="0" fontId="5" fillId="0" borderId="0" xfId="0" applyFont="1" applyAlignment="1">
      <alignment horizontal="right" vertical="center"/>
    </xf>
    <xf numFmtId="0" fontId="9" fillId="2" borderId="14" xfId="0" applyFont="1" applyFill="1" applyBorder="1" applyAlignment="1" applyProtection="1">
      <alignment horizontal="center" vertical="center" wrapText="1"/>
      <protection locked="0"/>
    </xf>
    <xf numFmtId="4" fontId="5" fillId="0" borderId="12" xfId="0" applyNumberFormat="1" applyFont="1" applyBorder="1" applyAlignment="1">
      <alignment horizontal="center" vertical="center" wrapText="1"/>
    </xf>
    <xf numFmtId="1" fontId="9" fillId="0" borderId="12" xfId="0" applyNumberFormat="1" applyFont="1" applyBorder="1" applyAlignment="1">
      <alignment horizontal="center" vertical="center" wrapText="1"/>
    </xf>
    <xf numFmtId="1" fontId="8" fillId="0" borderId="0" xfId="0" applyNumberFormat="1" applyFont="1" applyAlignment="1">
      <alignment horizontal="center" vertical="center" wrapText="1"/>
    </xf>
    <xf numFmtId="0" fontId="8" fillId="0" borderId="0" xfId="0" applyFont="1" applyBorder="1" applyAlignment="1">
      <alignment horizontal="center" vertical="center" wrapText="1"/>
    </xf>
    <xf numFmtId="0" fontId="59" fillId="0" borderId="0" xfId="0" applyNumberFormat="1" applyFont="1" applyFill="1" applyBorder="1" applyAlignment="1">
      <alignment/>
    </xf>
    <xf numFmtId="0" fontId="12" fillId="0" borderId="0" xfId="0" applyFont="1" applyAlignment="1">
      <alignment/>
    </xf>
    <xf numFmtId="0" fontId="9" fillId="0" borderId="0" xfId="0" applyFont="1" applyAlignment="1">
      <alignment horizontal="center"/>
    </xf>
    <xf numFmtId="0" fontId="9" fillId="0" borderId="0" xfId="0" applyFont="1" applyAlignment="1">
      <alignment/>
    </xf>
    <xf numFmtId="0" fontId="9" fillId="0" borderId="0" xfId="0" applyFont="1" applyAlignment="1">
      <alignment horizontal="right"/>
    </xf>
    <xf numFmtId="0" fontId="9" fillId="0" borderId="12" xfId="0" applyFont="1" applyBorder="1" applyAlignment="1">
      <alignment horizontal="center" vertical="center" wrapText="1"/>
    </xf>
    <xf numFmtId="4" fontId="9" fillId="0" borderId="12" xfId="0" applyNumberFormat="1" applyFont="1" applyBorder="1" applyAlignment="1">
      <alignment horizontal="center" vertical="center" wrapText="1"/>
    </xf>
    <xf numFmtId="0" fontId="9" fillId="0" borderId="0" xfId="0" applyFont="1" applyAlignment="1">
      <alignment vertical="center" wrapText="1"/>
    </xf>
    <xf numFmtId="0" fontId="9" fillId="0" borderId="0" xfId="0" applyFont="1" applyAlignment="1">
      <alignment vertical="center"/>
    </xf>
    <xf numFmtId="0" fontId="11" fillId="0" borderId="0" xfId="0" applyFont="1" applyAlignment="1">
      <alignment vertical="center"/>
    </xf>
    <xf numFmtId="0" fontId="11" fillId="0" borderId="12" xfId="0" applyFont="1" applyBorder="1" applyAlignment="1">
      <alignment horizontal="center" vertical="center" wrapText="1"/>
    </xf>
    <xf numFmtId="49" fontId="9" fillId="0" borderId="12" xfId="0" applyNumberFormat="1" applyFont="1" applyBorder="1" applyAlignment="1">
      <alignment horizontal="center" vertical="center" wrapText="1"/>
    </xf>
    <xf numFmtId="0" fontId="9" fillId="0" borderId="12" xfId="0" applyNumberFormat="1" applyFont="1" applyBorder="1" applyAlignment="1">
      <alignment horizontal="left" vertical="center" wrapText="1"/>
    </xf>
    <xf numFmtId="1" fontId="9" fillId="0" borderId="12" xfId="0" applyNumberFormat="1" applyFont="1" applyBorder="1" applyAlignment="1">
      <alignment horizontal="left" vertical="center" wrapText="1"/>
    </xf>
    <xf numFmtId="0" fontId="12" fillId="0" borderId="0" xfId="0" applyFont="1" applyAlignment="1">
      <alignment vertical="center"/>
    </xf>
    <xf numFmtId="0" fontId="12" fillId="0" borderId="0" xfId="0" applyFont="1" applyAlignment="1">
      <alignment horizontal="left"/>
    </xf>
    <xf numFmtId="0" fontId="9" fillId="0" borderId="0" xfId="0" applyFont="1" applyAlignment="1">
      <alignment horizontal="left"/>
    </xf>
    <xf numFmtId="2" fontId="9" fillId="0" borderId="12" xfId="0" applyNumberFormat="1" applyFont="1" applyBorder="1" applyAlignment="1">
      <alignment horizontal="center" vertical="center" wrapText="1"/>
    </xf>
    <xf numFmtId="1" fontId="5" fillId="0" borderId="12" xfId="0" applyNumberFormat="1" applyFont="1" applyBorder="1" applyAlignment="1">
      <alignment horizontal="center" vertical="center" wrapText="1"/>
    </xf>
    <xf numFmtId="1" fontId="5" fillId="0" borderId="12" xfId="0" applyNumberFormat="1" applyFont="1" applyBorder="1" applyAlignment="1">
      <alignment horizontal="left" vertical="center" wrapText="1"/>
    </xf>
    <xf numFmtId="1" fontId="9" fillId="2" borderId="14" xfId="0" applyNumberFormat="1" applyFont="1" applyFill="1" applyBorder="1" applyAlignment="1">
      <alignment horizontal="center" vertical="center" wrapText="1"/>
    </xf>
    <xf numFmtId="1" fontId="5" fillId="0" borderId="0"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1" fontId="9" fillId="2" borderId="15" xfId="0" applyNumberFormat="1" applyFont="1" applyFill="1" applyBorder="1" applyAlignment="1">
      <alignment horizontal="center" vertical="center" wrapText="1"/>
    </xf>
    <xf numFmtId="1" fontId="13" fillId="0" borderId="12" xfId="0" applyNumberFormat="1" applyFont="1" applyBorder="1" applyAlignment="1">
      <alignment horizontal="center" vertical="center" wrapText="1"/>
    </xf>
    <xf numFmtId="0" fontId="13" fillId="34" borderId="12" xfId="0" applyFont="1" applyFill="1" applyBorder="1" applyAlignment="1">
      <alignment horizontal="center" vertical="center" wrapText="1"/>
    </xf>
    <xf numFmtId="0" fontId="13" fillId="0" borderId="12" xfId="0" applyFont="1" applyBorder="1" applyAlignment="1">
      <alignment horizontal="center" vertical="center" wrapText="1"/>
    </xf>
    <xf numFmtId="4" fontId="11" fillId="0" borderId="12" xfId="0" applyNumberFormat="1" applyFont="1" applyBorder="1" applyAlignment="1">
      <alignment horizontal="center" vertical="center" wrapText="1"/>
    </xf>
    <xf numFmtId="0" fontId="9" fillId="0" borderId="12" xfId="0" applyFont="1" applyFill="1" applyBorder="1" applyAlignment="1">
      <alignment vertical="top" wrapText="1"/>
    </xf>
    <xf numFmtId="0" fontId="9" fillId="0" borderId="12" xfId="0" applyFont="1" applyFill="1" applyBorder="1" applyAlignment="1">
      <alignment horizontal="center" vertical="center" wrapText="1"/>
    </xf>
    <xf numFmtId="4" fontId="15" fillId="0" borderId="12"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14" fillId="0" borderId="12" xfId="0" applyFont="1" applyBorder="1" applyAlignment="1">
      <alignment horizontal="center" vertical="center" wrapText="1"/>
    </xf>
    <xf numFmtId="1" fontId="14" fillId="0" borderId="12" xfId="0" applyNumberFormat="1" applyFont="1" applyBorder="1" applyAlignment="1">
      <alignment horizontal="center" vertical="center" wrapText="1"/>
    </xf>
    <xf numFmtId="0" fontId="14" fillId="34" borderId="12" xfId="0" applyFont="1" applyFill="1" applyBorder="1" applyAlignment="1">
      <alignment horizontal="center" vertical="center" wrapText="1"/>
    </xf>
    <xf numFmtId="1" fontId="17" fillId="0" borderId="0" xfId="0" applyNumberFormat="1" applyFont="1" applyBorder="1" applyAlignment="1">
      <alignment horizontal="center" vertical="center" wrapText="1"/>
    </xf>
    <xf numFmtId="0" fontId="18" fillId="0" borderId="12" xfId="0" applyFont="1" applyFill="1" applyBorder="1" applyAlignment="1">
      <alignment vertical="top" wrapText="1"/>
    </xf>
    <xf numFmtId="0" fontId="60" fillId="0" borderId="12" xfId="0" applyFont="1" applyBorder="1" applyAlignment="1">
      <alignment horizontal="center" vertical="center"/>
    </xf>
    <xf numFmtId="1" fontId="18" fillId="0" borderId="0" xfId="0" applyNumberFormat="1" applyFont="1" applyBorder="1" applyAlignment="1">
      <alignment horizontal="left" vertical="center" wrapText="1"/>
    </xf>
    <xf numFmtId="0" fontId="18" fillId="0" borderId="0" xfId="0" applyFont="1" applyAlignment="1">
      <alignment horizontal="center" vertical="center" wrapText="1"/>
    </xf>
    <xf numFmtId="0" fontId="13" fillId="0" borderId="12" xfId="0" applyFont="1" applyFill="1" applyBorder="1" applyAlignment="1">
      <alignment vertical="top" wrapText="1"/>
    </xf>
    <xf numFmtId="0" fontId="13" fillId="34" borderId="12" xfId="0" applyFont="1" applyFill="1" applyBorder="1" applyAlignment="1">
      <alignment vertical="top" wrapText="1"/>
    </xf>
    <xf numFmtId="0" fontId="61" fillId="0" borderId="12" xfId="0" applyFont="1" applyBorder="1" applyAlignment="1">
      <alignment vertical="top" wrapText="1"/>
    </xf>
    <xf numFmtId="0" fontId="61" fillId="0" borderId="12" xfId="0" applyFont="1" applyBorder="1" applyAlignment="1">
      <alignment wrapText="1"/>
    </xf>
    <xf numFmtId="0" fontId="13" fillId="0" borderId="12" xfId="0" applyNumberFormat="1" applyFont="1" applyFill="1" applyBorder="1" applyAlignment="1">
      <alignment vertical="top" wrapText="1"/>
    </xf>
    <xf numFmtId="0" fontId="13" fillId="34" borderId="12" xfId="0" applyNumberFormat="1" applyFont="1" applyFill="1" applyBorder="1" applyAlignment="1">
      <alignment vertical="top" wrapText="1"/>
    </xf>
    <xf numFmtId="0" fontId="61" fillId="34" borderId="12" xfId="0" applyFont="1" applyFill="1" applyBorder="1" applyAlignment="1">
      <alignment wrapText="1"/>
    </xf>
    <xf numFmtId="0" fontId="61" fillId="0" borderId="12" xfId="0" applyFont="1" applyBorder="1" applyAlignment="1">
      <alignment horizontal="center" vertical="center"/>
    </xf>
    <xf numFmtId="0" fontId="61" fillId="34" borderId="12" xfId="0" applyFont="1" applyFill="1" applyBorder="1" applyAlignment="1">
      <alignment horizontal="center" vertical="center"/>
    </xf>
    <xf numFmtId="0" fontId="62" fillId="0" borderId="12" xfId="0" applyFont="1" applyFill="1" applyBorder="1" applyAlignment="1">
      <alignment horizontal="center" vertical="center" wrapText="1"/>
    </xf>
    <xf numFmtId="0" fontId="61" fillId="0" borderId="12" xfId="0" applyFont="1" applyBorder="1" applyAlignment="1">
      <alignment horizontal="center" vertical="top" wrapText="1"/>
    </xf>
    <xf numFmtId="0" fontId="0" fillId="0" borderId="12" xfId="0" applyBorder="1" applyAlignment="1">
      <alignment horizontal="center" vertical="center"/>
    </xf>
    <xf numFmtId="1" fontId="11" fillId="2" borderId="13" xfId="0" applyNumberFormat="1" applyFont="1" applyFill="1" applyBorder="1" applyAlignment="1">
      <alignment horizontal="center" vertical="center" wrapText="1"/>
    </xf>
    <xf numFmtId="0" fontId="9" fillId="2" borderId="16" xfId="0" applyNumberFormat="1" applyFont="1" applyFill="1" applyBorder="1" applyAlignment="1" applyProtection="1">
      <alignment horizontal="center" vertical="center" wrapText="1"/>
      <protection locked="0"/>
    </xf>
    <xf numFmtId="0" fontId="9" fillId="2" borderId="17" xfId="0" applyNumberFormat="1" applyFont="1" applyFill="1" applyBorder="1" applyAlignment="1" applyProtection="1">
      <alignment horizontal="center" vertical="center" wrapText="1"/>
      <protection locked="0"/>
    </xf>
    <xf numFmtId="0" fontId="9" fillId="2" borderId="18" xfId="0" applyNumberFormat="1" applyFont="1" applyFill="1" applyBorder="1" applyAlignment="1" applyProtection="1">
      <alignment horizontal="center" vertical="center" wrapText="1"/>
      <protection locked="0"/>
    </xf>
    <xf numFmtId="0" fontId="9" fillId="2" borderId="12" xfId="0" applyNumberFormat="1" applyFont="1" applyFill="1" applyBorder="1" applyAlignment="1" applyProtection="1">
      <alignment horizontal="center" vertical="center" wrapText="1"/>
      <protection locked="0"/>
    </xf>
    <xf numFmtId="1" fontId="9" fillId="2" borderId="12" xfId="0" applyNumberFormat="1" applyFont="1" applyFill="1" applyBorder="1" applyAlignment="1">
      <alignment horizontal="center" vertical="center" wrapText="1"/>
    </xf>
    <xf numFmtId="1" fontId="9" fillId="2" borderId="14" xfId="0" applyNumberFormat="1" applyFont="1" applyFill="1" applyBorder="1" applyAlignment="1">
      <alignment horizontal="center" vertical="center" wrapText="1"/>
    </xf>
    <xf numFmtId="1" fontId="9" fillId="2" borderId="15" xfId="0" applyNumberFormat="1" applyFont="1" applyFill="1" applyBorder="1" applyAlignment="1">
      <alignment horizontal="center" vertical="center" wrapText="1"/>
    </xf>
    <xf numFmtId="1" fontId="9" fillId="2" borderId="19" xfId="0" applyNumberFormat="1" applyFont="1" applyFill="1" applyBorder="1" applyAlignment="1">
      <alignment horizontal="center" vertical="center" wrapText="1"/>
    </xf>
    <xf numFmtId="1" fontId="9" fillId="2" borderId="20" xfId="0" applyNumberFormat="1" applyFont="1" applyFill="1" applyBorder="1" applyAlignment="1">
      <alignment horizontal="center" vertical="center" wrapText="1"/>
    </xf>
    <xf numFmtId="0" fontId="7" fillId="0" borderId="0" xfId="0" applyFont="1" applyAlignment="1">
      <alignment horizontal="right" vertical="center" wrapText="1"/>
    </xf>
    <xf numFmtId="1" fontId="7" fillId="0" borderId="21" xfId="0" applyNumberFormat="1" applyFont="1" applyBorder="1" applyAlignment="1">
      <alignment horizontal="left" vertical="center" wrapText="1"/>
    </xf>
    <xf numFmtId="1" fontId="5" fillId="0" borderId="0" xfId="0" applyNumberFormat="1" applyFont="1" applyBorder="1" applyAlignment="1">
      <alignment horizontal="left" vertical="center" wrapText="1"/>
    </xf>
    <xf numFmtId="0" fontId="5" fillId="0" borderId="0" xfId="0" applyFont="1" applyAlignment="1">
      <alignment horizontal="left"/>
    </xf>
    <xf numFmtId="1" fontId="5" fillId="34" borderId="0" xfId="0" applyNumberFormat="1" applyFont="1" applyFill="1" applyBorder="1" applyAlignment="1">
      <alignment horizontal="left" vertical="center" wrapText="1"/>
    </xf>
    <xf numFmtId="1" fontId="8" fillId="0" borderId="0" xfId="0" applyNumberFormat="1" applyFont="1" applyAlignment="1">
      <alignment horizontal="center" vertical="center" wrapText="1"/>
    </xf>
    <xf numFmtId="0" fontId="8" fillId="0" borderId="0" xfId="0" applyFont="1" applyAlignment="1">
      <alignment horizontal="center" vertical="center" wrapText="1"/>
    </xf>
    <xf numFmtId="1" fontId="11" fillId="2" borderId="14" xfId="0" applyNumberFormat="1" applyFont="1" applyFill="1" applyBorder="1" applyAlignment="1">
      <alignment horizontal="center" vertical="center" wrapText="1"/>
    </xf>
    <xf numFmtId="1" fontId="11" fillId="2" borderId="13" xfId="0" applyNumberFormat="1" applyFont="1" applyFill="1" applyBorder="1" applyAlignment="1">
      <alignment horizontal="center" vertical="center" wrapText="1"/>
    </xf>
    <xf numFmtId="1" fontId="11" fillId="2" borderId="22"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xf numFmtId="2" fontId="2" fillId="2" borderId="13" xfId="0" applyNumberFormat="1" applyFont="1" applyFill="1" applyBorder="1" applyAlignment="1">
      <alignment horizontal="center" vertical="center" wrapText="1"/>
    </xf>
    <xf numFmtId="2" fontId="2" fillId="2" borderId="22"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1" fillId="0" borderId="16" xfId="0" applyFont="1" applyBorder="1" applyAlignment="1">
      <alignment horizontal="left" vertical="center" wrapText="1"/>
    </xf>
    <xf numFmtId="0" fontId="11" fillId="0" borderId="18" xfId="0" applyFont="1" applyBorder="1" applyAlignment="1">
      <alignment horizontal="left" vertical="center" wrapText="1"/>
    </xf>
    <xf numFmtId="2" fontId="11" fillId="0" borderId="16" xfId="0" applyNumberFormat="1" applyFont="1" applyBorder="1" applyAlignment="1">
      <alignment horizontal="left" vertical="center" wrapText="1"/>
    </xf>
    <xf numFmtId="0" fontId="9" fillId="0" borderId="0" xfId="0" applyFont="1" applyAlignment="1">
      <alignment horizontal="left" vertical="top" wrapText="1"/>
    </xf>
    <xf numFmtId="0" fontId="9" fillId="0" borderId="16" xfId="0" applyFont="1" applyBorder="1" applyAlignment="1">
      <alignment horizontal="left" vertical="center" wrapText="1"/>
    </xf>
    <xf numFmtId="0" fontId="9" fillId="0" borderId="18" xfId="0" applyFont="1" applyBorder="1" applyAlignment="1">
      <alignment horizontal="left" vertical="center" wrapText="1"/>
    </xf>
    <xf numFmtId="0" fontId="9" fillId="0" borderId="12" xfId="0" applyFont="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AI52"/>
  <sheetViews>
    <sheetView zoomScale="80" zoomScaleNormal="80" zoomScaleSheetLayoutView="75" zoomScalePageLayoutView="0" workbookViewId="0" topLeftCell="A1">
      <selection activeCell="D6" sqref="D6:D39"/>
    </sheetView>
  </sheetViews>
  <sheetFormatPr defaultColWidth="9.00390625" defaultRowHeight="12.75"/>
  <cols>
    <col min="1" max="1" width="4.625" style="2" customWidth="1"/>
    <col min="2" max="2" width="17.125" style="2" customWidth="1"/>
    <col min="3" max="3" width="11.625" style="1" customWidth="1"/>
    <col min="4" max="4" width="60.00390625" style="62" customWidth="1"/>
    <col min="5" max="5" width="12.125" style="1" customWidth="1"/>
    <col min="6" max="6" width="11.625" style="5" customWidth="1"/>
    <col min="7" max="10" width="3.75390625" style="1" customWidth="1"/>
    <col min="11" max="11" width="13.75390625" style="1" customWidth="1"/>
    <col min="12" max="12" width="11.00390625" style="2" customWidth="1"/>
    <col min="13" max="16" width="3.75390625" style="1" customWidth="1"/>
    <col min="17" max="17" width="13.75390625" style="1" customWidth="1"/>
    <col min="18" max="18" width="11.375" style="1" customWidth="1"/>
    <col min="19" max="22" width="3.75390625" style="1" customWidth="1"/>
    <col min="23" max="23" width="14.125" style="1" customWidth="1"/>
    <col min="24" max="24" width="12.625" style="1" customWidth="1"/>
    <col min="25" max="28" width="3.75390625" style="1" customWidth="1"/>
    <col min="29" max="29" width="11.625" style="1" customWidth="1"/>
    <col min="30" max="30" width="10.875" style="1" customWidth="1"/>
    <col min="31" max="34" width="3.75390625" style="1" customWidth="1"/>
    <col min="35" max="35" width="9.625" style="1" customWidth="1"/>
    <col min="36" max="16384" width="9.125" style="1" customWidth="1"/>
  </cols>
  <sheetData>
    <row r="1" spans="1:34" ht="25.5" customHeight="1">
      <c r="A1" s="7"/>
      <c r="B1" s="7"/>
      <c r="C1" s="6"/>
      <c r="D1" s="61"/>
      <c r="E1" s="7"/>
      <c r="F1" s="7"/>
      <c r="G1" s="7"/>
      <c r="K1" s="85"/>
      <c r="L1" s="85"/>
      <c r="M1" s="85"/>
      <c r="AH1" s="17" t="s">
        <v>18</v>
      </c>
    </row>
    <row r="2" spans="1:12" ht="24" customHeight="1">
      <c r="A2" s="86" t="s">
        <v>14</v>
      </c>
      <c r="B2" s="86"/>
      <c r="C2" s="86"/>
      <c r="D2" s="86"/>
      <c r="E2" s="86"/>
      <c r="F2" s="86"/>
      <c r="G2" s="86"/>
      <c r="H2" s="86"/>
      <c r="I2" s="86"/>
      <c r="J2" s="86"/>
      <c r="K2" s="86"/>
      <c r="L2" s="86"/>
    </row>
    <row r="3" spans="1:35" ht="20.25" customHeight="1">
      <c r="A3" s="80" t="s">
        <v>0</v>
      </c>
      <c r="B3" s="82" t="s">
        <v>16</v>
      </c>
      <c r="C3" s="80" t="s">
        <v>1</v>
      </c>
      <c r="D3" s="80" t="s">
        <v>6</v>
      </c>
      <c r="E3" s="76" t="s">
        <v>15</v>
      </c>
      <c r="F3" s="77"/>
      <c r="G3" s="77"/>
      <c r="H3" s="77"/>
      <c r="I3" s="77"/>
      <c r="J3" s="78"/>
      <c r="K3" s="76" t="s">
        <v>2</v>
      </c>
      <c r="L3" s="77"/>
      <c r="M3" s="77"/>
      <c r="N3" s="77"/>
      <c r="O3" s="77"/>
      <c r="P3" s="78"/>
      <c r="Q3" s="76" t="s">
        <v>3</v>
      </c>
      <c r="R3" s="77"/>
      <c r="S3" s="77"/>
      <c r="T3" s="77"/>
      <c r="U3" s="77"/>
      <c r="V3" s="78"/>
      <c r="W3" s="76" t="s">
        <v>4</v>
      </c>
      <c r="X3" s="77"/>
      <c r="Y3" s="77"/>
      <c r="Z3" s="77"/>
      <c r="AA3" s="77"/>
      <c r="AB3" s="78"/>
      <c r="AC3" s="79" t="s">
        <v>5</v>
      </c>
      <c r="AD3" s="79"/>
      <c r="AE3" s="79"/>
      <c r="AF3" s="79"/>
      <c r="AG3" s="79"/>
      <c r="AH3" s="79"/>
      <c r="AI3" s="11"/>
    </row>
    <row r="4" spans="1:35" ht="22.5" customHeight="1">
      <c r="A4" s="80"/>
      <c r="B4" s="83"/>
      <c r="C4" s="80"/>
      <c r="D4" s="80"/>
      <c r="E4" s="79" t="s">
        <v>145</v>
      </c>
      <c r="F4" s="79"/>
      <c r="G4" s="79"/>
      <c r="H4" s="79"/>
      <c r="I4" s="79"/>
      <c r="J4" s="79"/>
      <c r="K4" s="79" t="s">
        <v>147</v>
      </c>
      <c r="L4" s="79"/>
      <c r="M4" s="79"/>
      <c r="N4" s="79"/>
      <c r="O4" s="79"/>
      <c r="P4" s="79"/>
      <c r="Q4" s="79" t="s">
        <v>149</v>
      </c>
      <c r="R4" s="79"/>
      <c r="S4" s="79"/>
      <c r="T4" s="79"/>
      <c r="U4" s="79"/>
      <c r="V4" s="79"/>
      <c r="W4" s="79" t="s">
        <v>151</v>
      </c>
      <c r="X4" s="79"/>
      <c r="Y4" s="79"/>
      <c r="Z4" s="79"/>
      <c r="AA4" s="79"/>
      <c r="AB4" s="79"/>
      <c r="AC4" s="79" t="s">
        <v>152</v>
      </c>
      <c r="AD4" s="79"/>
      <c r="AE4" s="79"/>
      <c r="AF4" s="79"/>
      <c r="AG4" s="79"/>
      <c r="AH4" s="79"/>
      <c r="AI4" s="11"/>
    </row>
    <row r="5" spans="1:35" ht="42" customHeight="1">
      <c r="A5" s="81"/>
      <c r="B5" s="84"/>
      <c r="C5" s="81"/>
      <c r="D5" s="81"/>
      <c r="E5" s="18" t="s">
        <v>7</v>
      </c>
      <c r="F5" s="18" t="s">
        <v>22</v>
      </c>
      <c r="G5" s="43" t="s">
        <v>9</v>
      </c>
      <c r="H5" s="43" t="s">
        <v>10</v>
      </c>
      <c r="I5" s="46" t="s">
        <v>11</v>
      </c>
      <c r="J5" s="43" t="s">
        <v>12</v>
      </c>
      <c r="K5" s="18" t="s">
        <v>8</v>
      </c>
      <c r="L5" s="18" t="s">
        <v>23</v>
      </c>
      <c r="M5" s="43" t="s">
        <v>9</v>
      </c>
      <c r="N5" s="43" t="s">
        <v>10</v>
      </c>
      <c r="O5" s="43" t="s">
        <v>11</v>
      </c>
      <c r="P5" s="43" t="s">
        <v>12</v>
      </c>
      <c r="Q5" s="18" t="s">
        <v>8</v>
      </c>
      <c r="R5" s="18" t="s">
        <v>23</v>
      </c>
      <c r="S5" s="43" t="s">
        <v>9</v>
      </c>
      <c r="T5" s="43" t="s">
        <v>10</v>
      </c>
      <c r="U5" s="43" t="s">
        <v>11</v>
      </c>
      <c r="V5" s="43" t="s">
        <v>12</v>
      </c>
      <c r="W5" s="18" t="s">
        <v>8</v>
      </c>
      <c r="X5" s="18" t="s">
        <v>22</v>
      </c>
      <c r="Y5" s="43" t="s">
        <v>9</v>
      </c>
      <c r="Z5" s="43" t="s">
        <v>10</v>
      </c>
      <c r="AA5" s="43" t="s">
        <v>11</v>
      </c>
      <c r="AB5" s="43" t="s">
        <v>12</v>
      </c>
      <c r="AC5" s="18" t="s">
        <v>7</v>
      </c>
      <c r="AD5" s="18" t="s">
        <v>22</v>
      </c>
      <c r="AE5" s="43" t="s">
        <v>9</v>
      </c>
      <c r="AF5" s="43" t="s">
        <v>10</v>
      </c>
      <c r="AG5" s="43" t="s">
        <v>11</v>
      </c>
      <c r="AH5" s="43" t="s">
        <v>12</v>
      </c>
      <c r="AI5" s="8"/>
    </row>
    <row r="6" spans="1:35" ht="42" customHeight="1">
      <c r="A6" s="4">
        <v>1</v>
      </c>
      <c r="B6" s="63" t="s">
        <v>62</v>
      </c>
      <c r="C6" s="70" t="s">
        <v>96</v>
      </c>
      <c r="D6" s="67" t="s">
        <v>108</v>
      </c>
      <c r="E6" s="47" t="s">
        <v>146</v>
      </c>
      <c r="F6" s="60">
        <v>120</v>
      </c>
      <c r="G6" s="47">
        <v>1</v>
      </c>
      <c r="H6" s="48">
        <v>1</v>
      </c>
      <c r="I6" s="48">
        <v>1</v>
      </c>
      <c r="J6" s="49">
        <v>1</v>
      </c>
      <c r="K6" s="47" t="s">
        <v>148</v>
      </c>
      <c r="L6" s="74">
        <v>114.36</v>
      </c>
      <c r="M6" s="47">
        <v>1</v>
      </c>
      <c r="N6" s="48">
        <v>1</v>
      </c>
      <c r="O6" s="48">
        <v>1</v>
      </c>
      <c r="P6" s="49">
        <v>1</v>
      </c>
      <c r="Q6" s="47" t="s">
        <v>150</v>
      </c>
      <c r="R6" s="74">
        <v>122.8</v>
      </c>
      <c r="S6" s="47">
        <v>1</v>
      </c>
      <c r="T6" s="48">
        <v>1</v>
      </c>
      <c r="U6" s="48">
        <v>1</v>
      </c>
      <c r="V6" s="49">
        <v>1</v>
      </c>
      <c r="W6" s="47" t="s">
        <v>148</v>
      </c>
      <c r="X6" s="60">
        <v>115</v>
      </c>
      <c r="Y6" s="47">
        <v>1</v>
      </c>
      <c r="Z6" s="48">
        <v>1</v>
      </c>
      <c r="AA6" s="48">
        <v>1</v>
      </c>
      <c r="AB6" s="49">
        <v>1</v>
      </c>
      <c r="AC6" s="47" t="s">
        <v>153</v>
      </c>
      <c r="AD6" s="60">
        <v>121</v>
      </c>
      <c r="AE6" s="47">
        <v>1</v>
      </c>
      <c r="AF6" s="48">
        <v>1</v>
      </c>
      <c r="AG6" s="48">
        <v>1</v>
      </c>
      <c r="AH6" s="49">
        <v>1</v>
      </c>
      <c r="AI6" s="6"/>
    </row>
    <row r="7" spans="1:35" ht="229.5">
      <c r="A7" s="4">
        <v>2</v>
      </c>
      <c r="B7" s="63" t="s">
        <v>63</v>
      </c>
      <c r="C7" s="70" t="s">
        <v>97</v>
      </c>
      <c r="D7" s="67" t="s">
        <v>109</v>
      </c>
      <c r="E7" s="47" t="s">
        <v>146</v>
      </c>
      <c r="F7" s="60">
        <v>35</v>
      </c>
      <c r="G7" s="47">
        <v>1</v>
      </c>
      <c r="H7" s="48">
        <v>1</v>
      </c>
      <c r="I7" s="48">
        <v>1</v>
      </c>
      <c r="J7" s="49">
        <v>1</v>
      </c>
      <c r="K7" s="47" t="s">
        <v>148</v>
      </c>
      <c r="L7" s="74">
        <v>33</v>
      </c>
      <c r="M7" s="47">
        <v>1</v>
      </c>
      <c r="N7" s="48">
        <v>1</v>
      </c>
      <c r="O7" s="48">
        <v>1</v>
      </c>
      <c r="P7" s="49">
        <v>1</v>
      </c>
      <c r="Q7" s="47" t="s">
        <v>150</v>
      </c>
      <c r="R7" s="74">
        <v>41.2</v>
      </c>
      <c r="S7" s="47">
        <v>1</v>
      </c>
      <c r="T7" s="48">
        <v>1</v>
      </c>
      <c r="U7" s="48">
        <v>1</v>
      </c>
      <c r="V7" s="49">
        <v>1</v>
      </c>
      <c r="W7" s="47" t="s">
        <v>148</v>
      </c>
      <c r="X7" s="60">
        <v>34.5</v>
      </c>
      <c r="Y7" s="47">
        <v>1</v>
      </c>
      <c r="Z7" s="48">
        <v>1</v>
      </c>
      <c r="AA7" s="48">
        <v>1</v>
      </c>
      <c r="AB7" s="49">
        <v>1</v>
      </c>
      <c r="AC7" s="47" t="s">
        <v>153</v>
      </c>
      <c r="AD7" s="60">
        <v>38.1</v>
      </c>
      <c r="AE7" s="47">
        <v>1</v>
      </c>
      <c r="AF7" s="48">
        <v>1</v>
      </c>
      <c r="AG7" s="48">
        <v>1</v>
      </c>
      <c r="AH7" s="49">
        <v>1</v>
      </c>
      <c r="AI7" s="6"/>
    </row>
    <row r="8" spans="1:35" ht="229.5">
      <c r="A8" s="4">
        <v>3</v>
      </c>
      <c r="B8" s="63" t="s">
        <v>64</v>
      </c>
      <c r="C8" s="70" t="s">
        <v>98</v>
      </c>
      <c r="D8" s="67" t="s">
        <v>110</v>
      </c>
      <c r="E8" s="47" t="s">
        <v>146</v>
      </c>
      <c r="F8" s="60">
        <v>725</v>
      </c>
      <c r="G8" s="47">
        <v>1</v>
      </c>
      <c r="H8" s="48">
        <v>1</v>
      </c>
      <c r="I8" s="48">
        <v>1</v>
      </c>
      <c r="J8" s="49">
        <v>1</v>
      </c>
      <c r="K8" s="47" t="s">
        <v>148</v>
      </c>
      <c r="L8" s="74">
        <v>721.44</v>
      </c>
      <c r="M8" s="47">
        <v>1</v>
      </c>
      <c r="N8" s="48">
        <v>1</v>
      </c>
      <c r="O8" s="48">
        <v>1</v>
      </c>
      <c r="P8" s="49">
        <v>1</v>
      </c>
      <c r="Q8" s="47" t="s">
        <v>150</v>
      </c>
      <c r="R8" s="74">
        <v>744</v>
      </c>
      <c r="S8" s="47">
        <v>1</v>
      </c>
      <c r="T8" s="48">
        <v>1</v>
      </c>
      <c r="U8" s="48">
        <v>1</v>
      </c>
      <c r="V8" s="49">
        <v>1</v>
      </c>
      <c r="W8" s="47" t="s">
        <v>148</v>
      </c>
      <c r="X8" s="60">
        <v>728.7</v>
      </c>
      <c r="Y8" s="47">
        <v>1</v>
      </c>
      <c r="Z8" s="48">
        <v>1</v>
      </c>
      <c r="AA8" s="48">
        <v>1</v>
      </c>
      <c r="AB8" s="49">
        <v>1</v>
      </c>
      <c r="AC8" s="47" t="s">
        <v>153</v>
      </c>
      <c r="AD8" s="60">
        <v>741</v>
      </c>
      <c r="AE8" s="47">
        <v>1</v>
      </c>
      <c r="AF8" s="48">
        <v>1</v>
      </c>
      <c r="AG8" s="48">
        <v>1</v>
      </c>
      <c r="AH8" s="49">
        <v>1</v>
      </c>
      <c r="AI8" s="6"/>
    </row>
    <row r="9" spans="1:35" ht="140.25">
      <c r="A9" s="4">
        <v>4</v>
      </c>
      <c r="B9" s="63" t="s">
        <v>65</v>
      </c>
      <c r="C9" s="70" t="s">
        <v>96</v>
      </c>
      <c r="D9" s="67" t="s">
        <v>111</v>
      </c>
      <c r="E9" s="47" t="s">
        <v>146</v>
      </c>
      <c r="F9" s="60">
        <v>122</v>
      </c>
      <c r="G9" s="47">
        <v>1</v>
      </c>
      <c r="H9" s="48">
        <v>1</v>
      </c>
      <c r="I9" s="48">
        <v>1</v>
      </c>
      <c r="J9" s="49">
        <v>1</v>
      </c>
      <c r="K9" s="47" t="s">
        <v>148</v>
      </c>
      <c r="L9" s="74">
        <v>120.78</v>
      </c>
      <c r="M9" s="47">
        <v>1</v>
      </c>
      <c r="N9" s="48">
        <v>1</v>
      </c>
      <c r="O9" s="48">
        <v>1</v>
      </c>
      <c r="P9" s="49">
        <v>1</v>
      </c>
      <c r="Q9" s="47" t="s">
        <v>150</v>
      </c>
      <c r="R9" s="74">
        <v>124.3</v>
      </c>
      <c r="S9" s="47">
        <v>1</v>
      </c>
      <c r="T9" s="48">
        <v>1</v>
      </c>
      <c r="U9" s="48">
        <v>1</v>
      </c>
      <c r="V9" s="49">
        <v>1</v>
      </c>
      <c r="W9" s="47" t="s">
        <v>148</v>
      </c>
      <c r="X9" s="60">
        <v>120.78</v>
      </c>
      <c r="Y9" s="47">
        <v>1</v>
      </c>
      <c r="Z9" s="48">
        <v>1</v>
      </c>
      <c r="AA9" s="48">
        <v>1</v>
      </c>
      <c r="AB9" s="49">
        <v>1</v>
      </c>
      <c r="AC9" s="47" t="s">
        <v>153</v>
      </c>
      <c r="AD9" s="60">
        <v>123.9</v>
      </c>
      <c r="AE9" s="47">
        <v>1</v>
      </c>
      <c r="AF9" s="48">
        <v>1</v>
      </c>
      <c r="AG9" s="48">
        <v>1</v>
      </c>
      <c r="AH9" s="49">
        <v>1</v>
      </c>
      <c r="AI9" s="6"/>
    </row>
    <row r="10" spans="1:35" ht="76.5">
      <c r="A10" s="4">
        <v>5</v>
      </c>
      <c r="B10" s="63" t="s">
        <v>66</v>
      </c>
      <c r="C10" s="70" t="s">
        <v>99</v>
      </c>
      <c r="D10" s="67" t="s">
        <v>112</v>
      </c>
      <c r="E10" s="47" t="s">
        <v>146</v>
      </c>
      <c r="F10" s="60">
        <v>55</v>
      </c>
      <c r="G10" s="47">
        <v>1</v>
      </c>
      <c r="H10" s="48">
        <v>1</v>
      </c>
      <c r="I10" s="48">
        <v>1</v>
      </c>
      <c r="J10" s="49">
        <v>1</v>
      </c>
      <c r="K10" s="47" t="s">
        <v>148</v>
      </c>
      <c r="L10" s="74">
        <v>45.65</v>
      </c>
      <c r="M10" s="47">
        <v>1</v>
      </c>
      <c r="N10" s="48">
        <v>1</v>
      </c>
      <c r="O10" s="48">
        <v>1</v>
      </c>
      <c r="P10" s="49">
        <v>1</v>
      </c>
      <c r="Q10" s="47" t="s">
        <v>150</v>
      </c>
      <c r="R10" s="74">
        <v>51.7</v>
      </c>
      <c r="S10" s="47">
        <v>1</v>
      </c>
      <c r="T10" s="48">
        <v>1</v>
      </c>
      <c r="U10" s="48">
        <v>1</v>
      </c>
      <c r="V10" s="49">
        <v>1</v>
      </c>
      <c r="W10" s="47" t="s">
        <v>148</v>
      </c>
      <c r="X10" s="60">
        <v>46.2</v>
      </c>
      <c r="Y10" s="47">
        <v>1</v>
      </c>
      <c r="Z10" s="48">
        <v>1</v>
      </c>
      <c r="AA10" s="48">
        <v>1</v>
      </c>
      <c r="AB10" s="49">
        <v>1</v>
      </c>
      <c r="AC10" s="47" t="s">
        <v>153</v>
      </c>
      <c r="AD10" s="60">
        <v>50.6</v>
      </c>
      <c r="AE10" s="47">
        <v>1</v>
      </c>
      <c r="AF10" s="48">
        <v>1</v>
      </c>
      <c r="AG10" s="48">
        <v>1</v>
      </c>
      <c r="AH10" s="49">
        <v>1</v>
      </c>
      <c r="AI10" s="6"/>
    </row>
    <row r="11" spans="1:35" ht="63.75">
      <c r="A11" s="4">
        <v>6</v>
      </c>
      <c r="B11" s="63" t="s">
        <v>67</v>
      </c>
      <c r="C11" s="70" t="s">
        <v>100</v>
      </c>
      <c r="D11" s="67" t="s">
        <v>113</v>
      </c>
      <c r="E11" s="47" t="s">
        <v>146</v>
      </c>
      <c r="F11" s="60">
        <v>2700</v>
      </c>
      <c r="G11" s="47"/>
      <c r="H11" s="48"/>
      <c r="I11" s="48"/>
      <c r="J11" s="49"/>
      <c r="K11" s="47" t="s">
        <v>148</v>
      </c>
      <c r="L11" s="74">
        <v>2576.64</v>
      </c>
      <c r="M11" s="47"/>
      <c r="N11" s="48"/>
      <c r="O11" s="48"/>
      <c r="P11" s="49"/>
      <c r="Q11" s="47" t="s">
        <v>150</v>
      </c>
      <c r="R11" s="74">
        <v>2745</v>
      </c>
      <c r="S11" s="47"/>
      <c r="T11" s="48"/>
      <c r="U11" s="48"/>
      <c r="V11" s="49"/>
      <c r="W11" s="47" t="s">
        <v>148</v>
      </c>
      <c r="X11" s="60">
        <v>2603</v>
      </c>
      <c r="Y11" s="47"/>
      <c r="Z11" s="48"/>
      <c r="AA11" s="48"/>
      <c r="AB11" s="49"/>
      <c r="AC11" s="47" t="s">
        <v>153</v>
      </c>
      <c r="AD11" s="60">
        <v>2687</v>
      </c>
      <c r="AE11" s="47"/>
      <c r="AF11" s="48"/>
      <c r="AG11" s="48"/>
      <c r="AH11" s="49"/>
      <c r="AI11" s="6"/>
    </row>
    <row r="12" spans="1:35" ht="221.25" customHeight="1">
      <c r="A12" s="4">
        <v>7</v>
      </c>
      <c r="B12" s="63" t="s">
        <v>68</v>
      </c>
      <c r="C12" s="70" t="s">
        <v>96</v>
      </c>
      <c r="D12" s="67" t="s">
        <v>114</v>
      </c>
      <c r="E12" s="47" t="s">
        <v>146</v>
      </c>
      <c r="F12" s="60">
        <v>60</v>
      </c>
      <c r="G12" s="47"/>
      <c r="H12" s="48"/>
      <c r="I12" s="48"/>
      <c r="J12" s="49"/>
      <c r="K12" s="47" t="s">
        <v>148</v>
      </c>
      <c r="L12" s="74">
        <v>57.72</v>
      </c>
      <c r="M12" s="47"/>
      <c r="N12" s="48"/>
      <c r="O12" s="48"/>
      <c r="P12" s="49"/>
      <c r="Q12" s="47" t="s">
        <v>150</v>
      </c>
      <c r="R12" s="74">
        <v>68.4</v>
      </c>
      <c r="S12" s="47"/>
      <c r="T12" s="48"/>
      <c r="U12" s="48"/>
      <c r="V12" s="49"/>
      <c r="W12" s="47" t="s">
        <v>148</v>
      </c>
      <c r="X12" s="60">
        <v>59.4</v>
      </c>
      <c r="Y12" s="47"/>
      <c r="Z12" s="48"/>
      <c r="AA12" s="48"/>
      <c r="AB12" s="49"/>
      <c r="AC12" s="47" t="s">
        <v>153</v>
      </c>
      <c r="AD12" s="60">
        <v>60</v>
      </c>
      <c r="AE12" s="47"/>
      <c r="AF12" s="48"/>
      <c r="AG12" s="48"/>
      <c r="AH12" s="49"/>
      <c r="AI12" s="6"/>
    </row>
    <row r="13" spans="1:35" ht="252" customHeight="1">
      <c r="A13" s="4">
        <v>8</v>
      </c>
      <c r="B13" s="63" t="s">
        <v>69</v>
      </c>
      <c r="C13" s="70" t="s">
        <v>101</v>
      </c>
      <c r="D13" s="67" t="s">
        <v>115</v>
      </c>
      <c r="E13" s="47" t="s">
        <v>146</v>
      </c>
      <c r="F13" s="60">
        <v>360.8</v>
      </c>
      <c r="G13" s="47"/>
      <c r="H13" s="48"/>
      <c r="I13" s="48"/>
      <c r="J13" s="49"/>
      <c r="K13" s="47" t="s">
        <v>148</v>
      </c>
      <c r="L13" s="74">
        <v>348.26</v>
      </c>
      <c r="M13" s="47"/>
      <c r="N13" s="48"/>
      <c r="O13" s="48"/>
      <c r="P13" s="49"/>
      <c r="Q13" s="47" t="s">
        <v>150</v>
      </c>
      <c r="R13" s="74">
        <v>357.5</v>
      </c>
      <c r="S13" s="47"/>
      <c r="T13" s="48"/>
      <c r="U13" s="48"/>
      <c r="V13" s="49"/>
      <c r="W13" s="47" t="s">
        <v>148</v>
      </c>
      <c r="X13" s="60">
        <v>353.1</v>
      </c>
      <c r="Y13" s="47"/>
      <c r="Z13" s="48"/>
      <c r="AA13" s="48"/>
      <c r="AB13" s="49"/>
      <c r="AC13" s="47" t="s">
        <v>153</v>
      </c>
      <c r="AD13" s="60">
        <v>354.2</v>
      </c>
      <c r="AE13" s="47"/>
      <c r="AF13" s="48"/>
      <c r="AG13" s="48"/>
      <c r="AH13" s="49"/>
      <c r="AI13" s="6"/>
    </row>
    <row r="14" spans="1:35" ht="159.75" customHeight="1">
      <c r="A14" s="4">
        <v>9</v>
      </c>
      <c r="B14" s="63" t="s">
        <v>70</v>
      </c>
      <c r="C14" s="70" t="s">
        <v>101</v>
      </c>
      <c r="D14" s="67" t="s">
        <v>116</v>
      </c>
      <c r="E14" s="47" t="s">
        <v>146</v>
      </c>
      <c r="F14" s="60">
        <v>53</v>
      </c>
      <c r="G14" s="47"/>
      <c r="H14" s="48"/>
      <c r="I14" s="48"/>
      <c r="J14" s="49"/>
      <c r="K14" s="47" t="s">
        <v>148</v>
      </c>
      <c r="L14" s="74">
        <v>52.65</v>
      </c>
      <c r="M14" s="47"/>
      <c r="N14" s="48"/>
      <c r="O14" s="48"/>
      <c r="P14" s="49"/>
      <c r="Q14" s="47" t="s">
        <v>150</v>
      </c>
      <c r="R14" s="74">
        <v>62.9</v>
      </c>
      <c r="S14" s="47"/>
      <c r="T14" s="48"/>
      <c r="U14" s="48"/>
      <c r="V14" s="49"/>
      <c r="W14" s="47" t="s">
        <v>148</v>
      </c>
      <c r="X14" s="60">
        <v>54.9</v>
      </c>
      <c r="Y14" s="47"/>
      <c r="Z14" s="48"/>
      <c r="AA14" s="48"/>
      <c r="AB14" s="49"/>
      <c r="AC14" s="47" t="s">
        <v>153</v>
      </c>
      <c r="AD14" s="60">
        <v>59</v>
      </c>
      <c r="AE14" s="47"/>
      <c r="AF14" s="48"/>
      <c r="AG14" s="48"/>
      <c r="AH14" s="49"/>
      <c r="AI14" s="6"/>
    </row>
    <row r="15" spans="1:35" ht="76.5">
      <c r="A15" s="4">
        <v>10</v>
      </c>
      <c r="B15" s="63" t="s">
        <v>71</v>
      </c>
      <c r="C15" s="70" t="s">
        <v>101</v>
      </c>
      <c r="D15" s="67" t="s">
        <v>117</v>
      </c>
      <c r="E15" s="47" t="s">
        <v>146</v>
      </c>
      <c r="F15" s="60">
        <v>336.6</v>
      </c>
      <c r="G15" s="47"/>
      <c r="H15" s="48"/>
      <c r="I15" s="48"/>
      <c r="J15" s="49"/>
      <c r="K15" s="47" t="s">
        <v>148</v>
      </c>
      <c r="L15" s="74">
        <v>316.32</v>
      </c>
      <c r="M15" s="47"/>
      <c r="N15" s="48"/>
      <c r="O15" s="48"/>
      <c r="P15" s="49"/>
      <c r="Q15" s="47" t="s">
        <v>150</v>
      </c>
      <c r="R15" s="74">
        <v>323.4</v>
      </c>
      <c r="S15" s="47"/>
      <c r="T15" s="48"/>
      <c r="U15" s="48"/>
      <c r="V15" s="49"/>
      <c r="W15" s="47" t="s">
        <v>148</v>
      </c>
      <c r="X15" s="60">
        <v>318</v>
      </c>
      <c r="Y15" s="47"/>
      <c r="Z15" s="48"/>
      <c r="AA15" s="48"/>
      <c r="AB15" s="49"/>
      <c r="AC15" s="47" t="s">
        <v>153</v>
      </c>
      <c r="AD15" s="60">
        <v>320.4</v>
      </c>
      <c r="AE15" s="47"/>
      <c r="AF15" s="48"/>
      <c r="AG15" s="48"/>
      <c r="AH15" s="49"/>
      <c r="AI15" s="6"/>
    </row>
    <row r="16" spans="1:35" ht="204">
      <c r="A16" s="4">
        <v>11</v>
      </c>
      <c r="B16" s="63" t="s">
        <v>72</v>
      </c>
      <c r="C16" s="70" t="s">
        <v>101</v>
      </c>
      <c r="D16" s="67" t="s">
        <v>118</v>
      </c>
      <c r="E16" s="47" t="s">
        <v>146</v>
      </c>
      <c r="F16" s="60">
        <v>2100</v>
      </c>
      <c r="G16" s="47"/>
      <c r="H16" s="48"/>
      <c r="I16" s="48"/>
      <c r="J16" s="49"/>
      <c r="K16" s="47" t="s">
        <v>148</v>
      </c>
      <c r="L16" s="74">
        <v>2077.5</v>
      </c>
      <c r="M16" s="47"/>
      <c r="N16" s="48"/>
      <c r="O16" s="48"/>
      <c r="P16" s="49"/>
      <c r="Q16" s="47" t="s">
        <v>150</v>
      </c>
      <c r="R16" s="74">
        <v>2244</v>
      </c>
      <c r="S16" s="47"/>
      <c r="T16" s="48"/>
      <c r="U16" s="48"/>
      <c r="V16" s="49"/>
      <c r="W16" s="47" t="s">
        <v>148</v>
      </c>
      <c r="X16" s="60">
        <v>2101</v>
      </c>
      <c r="Y16" s="47"/>
      <c r="Z16" s="48"/>
      <c r="AA16" s="48"/>
      <c r="AB16" s="49"/>
      <c r="AC16" s="47" t="s">
        <v>153</v>
      </c>
      <c r="AD16" s="60">
        <v>2230</v>
      </c>
      <c r="AE16" s="47"/>
      <c r="AF16" s="48"/>
      <c r="AG16" s="48"/>
      <c r="AH16" s="49"/>
      <c r="AI16" s="6"/>
    </row>
    <row r="17" spans="1:35" ht="229.5">
      <c r="A17" s="4">
        <v>12</v>
      </c>
      <c r="B17" s="63" t="s">
        <v>73</v>
      </c>
      <c r="C17" s="70" t="s">
        <v>102</v>
      </c>
      <c r="D17" s="67" t="s">
        <v>119</v>
      </c>
      <c r="E17" s="47" t="s">
        <v>146</v>
      </c>
      <c r="F17" s="60">
        <v>1490</v>
      </c>
      <c r="G17" s="47"/>
      <c r="H17" s="48"/>
      <c r="I17" s="48"/>
      <c r="J17" s="49"/>
      <c r="K17" s="47" t="s">
        <v>148</v>
      </c>
      <c r="L17" s="74">
        <v>1440</v>
      </c>
      <c r="M17" s="47"/>
      <c r="N17" s="48"/>
      <c r="O17" s="48"/>
      <c r="P17" s="49"/>
      <c r="Q17" s="47" t="s">
        <v>150</v>
      </c>
      <c r="R17" s="74">
        <v>1495.6</v>
      </c>
      <c r="S17" s="47"/>
      <c r="T17" s="48"/>
      <c r="U17" s="48"/>
      <c r="V17" s="49"/>
      <c r="W17" s="47" t="s">
        <v>148</v>
      </c>
      <c r="X17" s="60">
        <v>1453</v>
      </c>
      <c r="Y17" s="47"/>
      <c r="Z17" s="48"/>
      <c r="AA17" s="48"/>
      <c r="AB17" s="49"/>
      <c r="AC17" s="47" t="s">
        <v>153</v>
      </c>
      <c r="AD17" s="60">
        <v>1480</v>
      </c>
      <c r="AE17" s="47"/>
      <c r="AF17" s="48"/>
      <c r="AG17" s="48"/>
      <c r="AH17" s="49"/>
      <c r="AI17" s="6"/>
    </row>
    <row r="18" spans="1:35" ht="191.25">
      <c r="A18" s="4">
        <v>13</v>
      </c>
      <c r="B18" s="63" t="s">
        <v>74</v>
      </c>
      <c r="C18" s="70" t="s">
        <v>99</v>
      </c>
      <c r="D18" s="67" t="s">
        <v>120</v>
      </c>
      <c r="E18" s="47" t="s">
        <v>146</v>
      </c>
      <c r="F18" s="60">
        <v>564</v>
      </c>
      <c r="G18" s="47">
        <v>1</v>
      </c>
      <c r="H18" s="48">
        <v>1</v>
      </c>
      <c r="I18" s="48">
        <v>1</v>
      </c>
      <c r="J18" s="49">
        <v>1</v>
      </c>
      <c r="K18" s="47" t="s">
        <v>148</v>
      </c>
      <c r="L18" s="74">
        <v>527.28</v>
      </c>
      <c r="M18" s="47">
        <v>1</v>
      </c>
      <c r="N18" s="48">
        <v>1</v>
      </c>
      <c r="O18" s="48">
        <v>1</v>
      </c>
      <c r="P18" s="49">
        <v>1</v>
      </c>
      <c r="Q18" s="47" t="s">
        <v>150</v>
      </c>
      <c r="R18" s="74">
        <v>620.003333333333</v>
      </c>
      <c r="S18" s="47">
        <v>1</v>
      </c>
      <c r="T18" s="48">
        <v>1</v>
      </c>
      <c r="U18" s="48">
        <v>1</v>
      </c>
      <c r="V18" s="49">
        <v>1</v>
      </c>
      <c r="W18" s="47" t="s">
        <v>148</v>
      </c>
      <c r="X18" s="60">
        <v>534</v>
      </c>
      <c r="Y18" s="47">
        <v>1</v>
      </c>
      <c r="Z18" s="48">
        <v>1</v>
      </c>
      <c r="AA18" s="48">
        <v>1</v>
      </c>
      <c r="AB18" s="49">
        <v>1</v>
      </c>
      <c r="AC18" s="47" t="s">
        <v>153</v>
      </c>
      <c r="AD18" s="60">
        <v>537.9</v>
      </c>
      <c r="AE18" s="47">
        <v>1</v>
      </c>
      <c r="AF18" s="48">
        <v>1</v>
      </c>
      <c r="AG18" s="48">
        <v>1</v>
      </c>
      <c r="AH18" s="49">
        <v>1</v>
      </c>
      <c r="AI18" s="6"/>
    </row>
    <row r="19" spans="1:35" ht="204">
      <c r="A19" s="4">
        <v>14</v>
      </c>
      <c r="B19" s="63" t="s">
        <v>75</v>
      </c>
      <c r="C19" s="70" t="s">
        <v>99</v>
      </c>
      <c r="D19" s="67" t="s">
        <v>121</v>
      </c>
      <c r="E19" s="47" t="s">
        <v>146</v>
      </c>
      <c r="F19" s="60">
        <v>55</v>
      </c>
      <c r="G19" s="47">
        <v>1</v>
      </c>
      <c r="H19" s="48">
        <v>1</v>
      </c>
      <c r="I19" s="48">
        <v>1</v>
      </c>
      <c r="J19" s="49">
        <v>1</v>
      </c>
      <c r="K19" s="47" t="s">
        <v>148</v>
      </c>
      <c r="L19" s="74">
        <v>51.26</v>
      </c>
      <c r="M19" s="47">
        <v>1</v>
      </c>
      <c r="N19" s="48">
        <v>1</v>
      </c>
      <c r="O19" s="48">
        <v>1</v>
      </c>
      <c r="P19" s="49">
        <v>1</v>
      </c>
      <c r="Q19" s="47" t="s">
        <v>150</v>
      </c>
      <c r="R19" s="74">
        <v>77</v>
      </c>
      <c r="S19" s="47">
        <v>1</v>
      </c>
      <c r="T19" s="48">
        <v>1</v>
      </c>
      <c r="U19" s="48">
        <v>1</v>
      </c>
      <c r="V19" s="49">
        <v>1</v>
      </c>
      <c r="W19" s="47" t="s">
        <v>148</v>
      </c>
      <c r="X19" s="60">
        <v>52.8</v>
      </c>
      <c r="Y19" s="47">
        <v>1</v>
      </c>
      <c r="Z19" s="48">
        <v>1</v>
      </c>
      <c r="AA19" s="48">
        <v>1</v>
      </c>
      <c r="AB19" s="49">
        <v>1</v>
      </c>
      <c r="AC19" s="47" t="s">
        <v>153</v>
      </c>
      <c r="AD19" s="60">
        <v>55.66</v>
      </c>
      <c r="AE19" s="47">
        <v>1</v>
      </c>
      <c r="AF19" s="48">
        <v>1</v>
      </c>
      <c r="AG19" s="48">
        <v>1</v>
      </c>
      <c r="AH19" s="49">
        <v>1</v>
      </c>
      <c r="AI19" s="6"/>
    </row>
    <row r="20" spans="1:35" ht="165.75">
      <c r="A20" s="4">
        <v>15</v>
      </c>
      <c r="B20" s="63" t="s">
        <v>76</v>
      </c>
      <c r="C20" s="70" t="s">
        <v>96</v>
      </c>
      <c r="D20" s="67" t="s">
        <v>122</v>
      </c>
      <c r="E20" s="47" t="s">
        <v>146</v>
      </c>
      <c r="F20" s="60">
        <v>180</v>
      </c>
      <c r="G20" s="47">
        <v>1</v>
      </c>
      <c r="H20" s="48">
        <v>1</v>
      </c>
      <c r="I20" s="48">
        <v>1</v>
      </c>
      <c r="J20" s="49">
        <v>1</v>
      </c>
      <c r="K20" s="47" t="s">
        <v>148</v>
      </c>
      <c r="L20" s="74">
        <v>172.08</v>
      </c>
      <c r="M20" s="47">
        <v>1</v>
      </c>
      <c r="N20" s="48">
        <v>1</v>
      </c>
      <c r="O20" s="48">
        <v>1</v>
      </c>
      <c r="P20" s="49">
        <v>1</v>
      </c>
      <c r="Q20" s="47" t="s">
        <v>150</v>
      </c>
      <c r="R20" s="74">
        <v>240</v>
      </c>
      <c r="S20" s="47">
        <v>1</v>
      </c>
      <c r="T20" s="48">
        <v>1</v>
      </c>
      <c r="U20" s="48">
        <v>1</v>
      </c>
      <c r="V20" s="49">
        <v>1</v>
      </c>
      <c r="W20" s="47" t="s">
        <v>148</v>
      </c>
      <c r="X20" s="60">
        <v>174</v>
      </c>
      <c r="Y20" s="47">
        <v>1</v>
      </c>
      <c r="Z20" s="48">
        <v>1</v>
      </c>
      <c r="AA20" s="48">
        <v>1</v>
      </c>
      <c r="AB20" s="49">
        <v>1</v>
      </c>
      <c r="AC20" s="47" t="s">
        <v>153</v>
      </c>
      <c r="AD20" s="60">
        <v>190.8</v>
      </c>
      <c r="AE20" s="47">
        <v>1</v>
      </c>
      <c r="AF20" s="48">
        <v>1</v>
      </c>
      <c r="AG20" s="48">
        <v>1</v>
      </c>
      <c r="AH20" s="49">
        <v>1</v>
      </c>
      <c r="AI20" s="6"/>
    </row>
    <row r="21" spans="1:35" ht="114.75">
      <c r="A21" s="4">
        <v>16</v>
      </c>
      <c r="B21" s="63" t="s">
        <v>77</v>
      </c>
      <c r="C21" s="70" t="s">
        <v>103</v>
      </c>
      <c r="D21" s="67" t="s">
        <v>123</v>
      </c>
      <c r="E21" s="47" t="s">
        <v>146</v>
      </c>
      <c r="F21" s="60">
        <v>99</v>
      </c>
      <c r="G21" s="47">
        <v>1</v>
      </c>
      <c r="H21" s="48">
        <v>1</v>
      </c>
      <c r="I21" s="48">
        <v>1</v>
      </c>
      <c r="J21" s="49">
        <v>1</v>
      </c>
      <c r="K21" s="47" t="s">
        <v>148</v>
      </c>
      <c r="L21" s="74">
        <v>94.32</v>
      </c>
      <c r="M21" s="47">
        <v>1</v>
      </c>
      <c r="N21" s="48">
        <v>1</v>
      </c>
      <c r="O21" s="48">
        <v>1</v>
      </c>
      <c r="P21" s="49">
        <v>1</v>
      </c>
      <c r="Q21" s="47" t="s">
        <v>150</v>
      </c>
      <c r="R21" s="74">
        <v>108</v>
      </c>
      <c r="S21" s="47">
        <v>1</v>
      </c>
      <c r="T21" s="48">
        <v>1</v>
      </c>
      <c r="U21" s="48">
        <v>1</v>
      </c>
      <c r="V21" s="49">
        <v>1</v>
      </c>
      <c r="W21" s="47" t="s">
        <v>148</v>
      </c>
      <c r="X21" s="60">
        <v>96</v>
      </c>
      <c r="Y21" s="47">
        <v>1</v>
      </c>
      <c r="Z21" s="48">
        <v>1</v>
      </c>
      <c r="AA21" s="48">
        <v>1</v>
      </c>
      <c r="AB21" s="49">
        <v>1</v>
      </c>
      <c r="AC21" s="47" t="s">
        <v>153</v>
      </c>
      <c r="AD21" s="60">
        <v>102</v>
      </c>
      <c r="AE21" s="47">
        <v>1</v>
      </c>
      <c r="AF21" s="48">
        <v>1</v>
      </c>
      <c r="AG21" s="48">
        <v>1</v>
      </c>
      <c r="AH21" s="49">
        <v>1</v>
      </c>
      <c r="AI21" s="6"/>
    </row>
    <row r="22" spans="1:35" ht="114.75">
      <c r="A22" s="4">
        <v>17</v>
      </c>
      <c r="B22" s="63" t="s">
        <v>78</v>
      </c>
      <c r="C22" s="70" t="s">
        <v>96</v>
      </c>
      <c r="D22" s="67" t="s">
        <v>124</v>
      </c>
      <c r="E22" s="47" t="s">
        <v>146</v>
      </c>
      <c r="F22" s="60">
        <v>3600</v>
      </c>
      <c r="G22" s="47">
        <v>1</v>
      </c>
      <c r="H22" s="48">
        <v>1</v>
      </c>
      <c r="I22" s="48">
        <v>1</v>
      </c>
      <c r="J22" s="49">
        <v>1</v>
      </c>
      <c r="K22" s="47" t="s">
        <v>148</v>
      </c>
      <c r="L22" s="74">
        <v>3547.5</v>
      </c>
      <c r="M22" s="47">
        <v>1</v>
      </c>
      <c r="N22" s="48">
        <v>1</v>
      </c>
      <c r="O22" s="48">
        <v>1</v>
      </c>
      <c r="P22" s="49">
        <v>1</v>
      </c>
      <c r="Q22" s="47" t="s">
        <v>150</v>
      </c>
      <c r="R22" s="74">
        <v>3712</v>
      </c>
      <c r="S22" s="47">
        <v>1</v>
      </c>
      <c r="T22" s="48">
        <v>1</v>
      </c>
      <c r="U22" s="48">
        <v>1</v>
      </c>
      <c r="V22" s="49">
        <v>1</v>
      </c>
      <c r="W22" s="47" t="s">
        <v>148</v>
      </c>
      <c r="X22" s="60">
        <v>3690</v>
      </c>
      <c r="Y22" s="47">
        <v>1</v>
      </c>
      <c r="Z22" s="48">
        <v>1</v>
      </c>
      <c r="AA22" s="48">
        <v>1</v>
      </c>
      <c r="AB22" s="49">
        <v>1</v>
      </c>
      <c r="AC22" s="47" t="s">
        <v>153</v>
      </c>
      <c r="AD22" s="60">
        <v>3701</v>
      </c>
      <c r="AE22" s="47">
        <v>1</v>
      </c>
      <c r="AF22" s="48">
        <v>1</v>
      </c>
      <c r="AG22" s="48">
        <v>1</v>
      </c>
      <c r="AH22" s="49">
        <v>1</v>
      </c>
      <c r="AI22" s="6"/>
    </row>
    <row r="23" spans="1:35" ht="229.5">
      <c r="A23" s="4">
        <v>18</v>
      </c>
      <c r="B23" s="63" t="s">
        <v>79</v>
      </c>
      <c r="C23" s="70" t="s">
        <v>96</v>
      </c>
      <c r="D23" s="67" t="s">
        <v>125</v>
      </c>
      <c r="E23" s="47" t="s">
        <v>146</v>
      </c>
      <c r="F23" s="60">
        <v>5555</v>
      </c>
      <c r="G23" s="47">
        <v>1</v>
      </c>
      <c r="H23" s="48">
        <v>1</v>
      </c>
      <c r="I23" s="48">
        <v>1</v>
      </c>
      <c r="J23" s="49">
        <v>1</v>
      </c>
      <c r="K23" s="47" t="s">
        <v>148</v>
      </c>
      <c r="L23" s="74">
        <v>5517.49</v>
      </c>
      <c r="M23" s="47">
        <v>1</v>
      </c>
      <c r="N23" s="48">
        <v>1</v>
      </c>
      <c r="O23" s="48">
        <v>1</v>
      </c>
      <c r="P23" s="49">
        <v>1</v>
      </c>
      <c r="Q23" s="47" t="s">
        <v>150</v>
      </c>
      <c r="R23" s="74">
        <v>5524.2</v>
      </c>
      <c r="S23" s="47">
        <v>1</v>
      </c>
      <c r="T23" s="48">
        <v>1</v>
      </c>
      <c r="U23" s="48">
        <v>1</v>
      </c>
      <c r="V23" s="49">
        <v>1</v>
      </c>
      <c r="W23" s="47" t="s">
        <v>148</v>
      </c>
      <c r="X23" s="60">
        <v>5522.11</v>
      </c>
      <c r="Y23" s="47">
        <v>1</v>
      </c>
      <c r="Z23" s="48">
        <v>1</v>
      </c>
      <c r="AA23" s="48">
        <v>1</v>
      </c>
      <c r="AB23" s="49">
        <v>1</v>
      </c>
      <c r="AC23" s="47" t="s">
        <v>153</v>
      </c>
      <c r="AD23" s="60">
        <v>5523.1</v>
      </c>
      <c r="AE23" s="47">
        <v>1</v>
      </c>
      <c r="AF23" s="48">
        <v>1</v>
      </c>
      <c r="AG23" s="48">
        <v>1</v>
      </c>
      <c r="AH23" s="49">
        <v>1</v>
      </c>
      <c r="AI23" s="6"/>
    </row>
    <row r="24" spans="1:35" ht="63.75">
      <c r="A24" s="4">
        <v>19</v>
      </c>
      <c r="B24" s="63" t="s">
        <v>80</v>
      </c>
      <c r="C24" s="70" t="s">
        <v>98</v>
      </c>
      <c r="D24" s="67" t="s">
        <v>126</v>
      </c>
      <c r="E24" s="47" t="s">
        <v>146</v>
      </c>
      <c r="F24" s="60">
        <v>425</v>
      </c>
      <c r="G24" s="47">
        <v>1</v>
      </c>
      <c r="H24" s="48">
        <v>1</v>
      </c>
      <c r="I24" s="48">
        <v>1</v>
      </c>
      <c r="J24" s="49">
        <v>1</v>
      </c>
      <c r="K24" s="47" t="s">
        <v>148</v>
      </c>
      <c r="L24" s="74">
        <v>420.75</v>
      </c>
      <c r="M24" s="47">
        <v>1</v>
      </c>
      <c r="N24" s="48">
        <v>1</v>
      </c>
      <c r="O24" s="48">
        <v>1</v>
      </c>
      <c r="P24" s="49">
        <v>1</v>
      </c>
      <c r="Q24" s="47" t="s">
        <v>150</v>
      </c>
      <c r="R24" s="74">
        <v>450</v>
      </c>
      <c r="S24" s="47">
        <v>1</v>
      </c>
      <c r="T24" s="48">
        <v>1</v>
      </c>
      <c r="U24" s="48">
        <v>1</v>
      </c>
      <c r="V24" s="49">
        <v>1</v>
      </c>
      <c r="W24" s="47" t="s">
        <v>148</v>
      </c>
      <c r="X24" s="60">
        <v>423.8</v>
      </c>
      <c r="Y24" s="47">
        <v>1</v>
      </c>
      <c r="Z24" s="48">
        <v>1</v>
      </c>
      <c r="AA24" s="48">
        <v>1</v>
      </c>
      <c r="AB24" s="49">
        <v>1</v>
      </c>
      <c r="AC24" s="47" t="s">
        <v>153</v>
      </c>
      <c r="AD24" s="60">
        <v>440</v>
      </c>
      <c r="AE24" s="47">
        <v>1</v>
      </c>
      <c r="AF24" s="48">
        <v>1</v>
      </c>
      <c r="AG24" s="48">
        <v>1</v>
      </c>
      <c r="AH24" s="49">
        <v>1</v>
      </c>
      <c r="AI24" s="6"/>
    </row>
    <row r="25" spans="1:35" ht="63.75">
      <c r="A25" s="4">
        <v>20</v>
      </c>
      <c r="B25" s="63" t="s">
        <v>81</v>
      </c>
      <c r="C25" s="70" t="s">
        <v>104</v>
      </c>
      <c r="D25" s="67" t="s">
        <v>127</v>
      </c>
      <c r="E25" s="47" t="s">
        <v>146</v>
      </c>
      <c r="F25" s="60">
        <v>110</v>
      </c>
      <c r="G25" s="47">
        <v>1</v>
      </c>
      <c r="H25" s="48">
        <v>1</v>
      </c>
      <c r="I25" s="48">
        <v>1</v>
      </c>
      <c r="J25" s="49">
        <v>1</v>
      </c>
      <c r="K25" s="47" t="s">
        <v>148</v>
      </c>
      <c r="L25" s="74">
        <v>102</v>
      </c>
      <c r="M25" s="47">
        <v>1</v>
      </c>
      <c r="N25" s="48">
        <v>1</v>
      </c>
      <c r="O25" s="48">
        <v>1</v>
      </c>
      <c r="P25" s="49">
        <v>1</v>
      </c>
      <c r="Q25" s="47" t="s">
        <v>150</v>
      </c>
      <c r="R25" s="74">
        <v>103.4</v>
      </c>
      <c r="S25" s="47">
        <v>1</v>
      </c>
      <c r="T25" s="48">
        <v>1</v>
      </c>
      <c r="U25" s="48">
        <v>1</v>
      </c>
      <c r="V25" s="49">
        <v>1</v>
      </c>
      <c r="W25" s="47" t="s">
        <v>148</v>
      </c>
      <c r="X25" s="60">
        <v>107.5</v>
      </c>
      <c r="Y25" s="47">
        <v>1</v>
      </c>
      <c r="Z25" s="48">
        <v>1</v>
      </c>
      <c r="AA25" s="48">
        <v>1</v>
      </c>
      <c r="AB25" s="49">
        <v>1</v>
      </c>
      <c r="AC25" s="47" t="s">
        <v>153</v>
      </c>
      <c r="AD25" s="60">
        <v>105</v>
      </c>
      <c r="AE25" s="47">
        <v>1</v>
      </c>
      <c r="AF25" s="48">
        <v>1</v>
      </c>
      <c r="AG25" s="48">
        <v>1</v>
      </c>
      <c r="AH25" s="49">
        <v>1</v>
      </c>
      <c r="AI25" s="6"/>
    </row>
    <row r="26" spans="1:35" ht="229.5">
      <c r="A26" s="4">
        <v>21</v>
      </c>
      <c r="B26" s="63" t="s">
        <v>82</v>
      </c>
      <c r="C26" s="70" t="s">
        <v>105</v>
      </c>
      <c r="D26" s="67" t="s">
        <v>128</v>
      </c>
      <c r="E26" s="47" t="s">
        <v>146</v>
      </c>
      <c r="F26" s="60">
        <v>1485</v>
      </c>
      <c r="G26" s="47">
        <v>1</v>
      </c>
      <c r="H26" s="48">
        <v>1</v>
      </c>
      <c r="I26" s="48">
        <v>1</v>
      </c>
      <c r="J26" s="49">
        <v>1</v>
      </c>
      <c r="K26" s="47" t="s">
        <v>148</v>
      </c>
      <c r="L26" s="74">
        <v>1458.16</v>
      </c>
      <c r="M26" s="47">
        <v>1</v>
      </c>
      <c r="N26" s="48">
        <v>1</v>
      </c>
      <c r="O26" s="48">
        <v>1</v>
      </c>
      <c r="P26" s="49">
        <v>1</v>
      </c>
      <c r="Q26" s="47" t="s">
        <v>150</v>
      </c>
      <c r="R26" s="74">
        <v>1466</v>
      </c>
      <c r="S26" s="47">
        <v>1</v>
      </c>
      <c r="T26" s="48">
        <v>1</v>
      </c>
      <c r="U26" s="48">
        <v>1</v>
      </c>
      <c r="V26" s="49">
        <v>1</v>
      </c>
      <c r="W26" s="47" t="s">
        <v>148</v>
      </c>
      <c r="X26" s="60">
        <v>1461.9</v>
      </c>
      <c r="Y26" s="47">
        <v>1</v>
      </c>
      <c r="Z26" s="48">
        <v>1</v>
      </c>
      <c r="AA26" s="48">
        <v>1</v>
      </c>
      <c r="AB26" s="49">
        <v>1</v>
      </c>
      <c r="AC26" s="47" t="s">
        <v>153</v>
      </c>
      <c r="AD26" s="60">
        <v>1463</v>
      </c>
      <c r="AE26" s="47">
        <v>1</v>
      </c>
      <c r="AF26" s="48">
        <v>1</v>
      </c>
      <c r="AG26" s="48">
        <v>1</v>
      </c>
      <c r="AH26" s="49">
        <v>1</v>
      </c>
      <c r="AI26" s="6"/>
    </row>
    <row r="27" spans="1:35" ht="89.25">
      <c r="A27" s="4">
        <v>22</v>
      </c>
      <c r="B27" s="63" t="s">
        <v>83</v>
      </c>
      <c r="C27" s="70" t="s">
        <v>96</v>
      </c>
      <c r="D27" s="67" t="s">
        <v>129</v>
      </c>
      <c r="E27" s="47" t="s">
        <v>146</v>
      </c>
      <c r="F27" s="60">
        <v>41000</v>
      </c>
      <c r="G27" s="47">
        <v>1</v>
      </c>
      <c r="H27" s="48">
        <v>1</v>
      </c>
      <c r="I27" s="48">
        <v>1</v>
      </c>
      <c r="J27" s="49">
        <v>1</v>
      </c>
      <c r="K27" s="47" t="s">
        <v>148</v>
      </c>
      <c r="L27" s="74">
        <v>39195</v>
      </c>
      <c r="M27" s="47">
        <v>1</v>
      </c>
      <c r="N27" s="48">
        <v>1</v>
      </c>
      <c r="O27" s="48">
        <v>1</v>
      </c>
      <c r="P27" s="49">
        <v>1</v>
      </c>
      <c r="Q27" s="47" t="s">
        <v>150</v>
      </c>
      <c r="R27" s="74">
        <v>41110</v>
      </c>
      <c r="S27" s="47">
        <v>1</v>
      </c>
      <c r="T27" s="48">
        <v>1</v>
      </c>
      <c r="U27" s="48">
        <v>1</v>
      </c>
      <c r="V27" s="49">
        <v>1</v>
      </c>
      <c r="W27" s="47" t="s">
        <v>148</v>
      </c>
      <c r="X27" s="60">
        <v>40001</v>
      </c>
      <c r="Y27" s="47">
        <v>1</v>
      </c>
      <c r="Z27" s="48">
        <v>1</v>
      </c>
      <c r="AA27" s="48">
        <v>1</v>
      </c>
      <c r="AB27" s="49">
        <v>1</v>
      </c>
      <c r="AC27" s="47" t="s">
        <v>153</v>
      </c>
      <c r="AD27" s="60">
        <v>39990</v>
      </c>
      <c r="AE27" s="47">
        <v>1</v>
      </c>
      <c r="AF27" s="48">
        <v>1</v>
      </c>
      <c r="AG27" s="48">
        <v>1</v>
      </c>
      <c r="AH27" s="49">
        <v>1</v>
      </c>
      <c r="AI27" s="6"/>
    </row>
    <row r="28" spans="1:35" ht="191.25">
      <c r="A28" s="4">
        <v>23</v>
      </c>
      <c r="B28" s="64" t="s">
        <v>84</v>
      </c>
      <c r="C28" s="70" t="s">
        <v>96</v>
      </c>
      <c r="D28" s="68" t="s">
        <v>130</v>
      </c>
      <c r="E28" s="47" t="s">
        <v>146</v>
      </c>
      <c r="F28" s="60">
        <v>15990</v>
      </c>
      <c r="G28" s="47">
        <v>1</v>
      </c>
      <c r="H28" s="48">
        <v>1</v>
      </c>
      <c r="I28" s="48">
        <v>1</v>
      </c>
      <c r="J28" s="49">
        <v>1</v>
      </c>
      <c r="K28" s="47" t="s">
        <v>148</v>
      </c>
      <c r="L28" s="74">
        <v>15653.07</v>
      </c>
      <c r="M28" s="47">
        <v>1</v>
      </c>
      <c r="N28" s="48">
        <v>1</v>
      </c>
      <c r="O28" s="48">
        <v>1</v>
      </c>
      <c r="P28" s="49">
        <v>1</v>
      </c>
      <c r="Q28" s="47" t="s">
        <v>150</v>
      </c>
      <c r="R28" s="74">
        <v>15600</v>
      </c>
      <c r="S28" s="47">
        <v>1</v>
      </c>
      <c r="T28" s="48">
        <v>1</v>
      </c>
      <c r="U28" s="48">
        <v>1</v>
      </c>
      <c r="V28" s="49">
        <v>1</v>
      </c>
      <c r="W28" s="47" t="s">
        <v>148</v>
      </c>
      <c r="X28" s="60">
        <v>15629</v>
      </c>
      <c r="Y28" s="47">
        <v>1</v>
      </c>
      <c r="Z28" s="48">
        <v>1</v>
      </c>
      <c r="AA28" s="48">
        <v>1</v>
      </c>
      <c r="AB28" s="49">
        <v>1</v>
      </c>
      <c r="AC28" s="47" t="s">
        <v>153</v>
      </c>
      <c r="AD28" s="60">
        <v>15601</v>
      </c>
      <c r="AE28" s="47">
        <v>1</v>
      </c>
      <c r="AF28" s="48">
        <v>1</v>
      </c>
      <c r="AG28" s="48">
        <v>1</v>
      </c>
      <c r="AH28" s="49">
        <v>1</v>
      </c>
      <c r="AI28" s="6"/>
    </row>
    <row r="29" spans="1:35" ht="102">
      <c r="A29" s="4">
        <v>24</v>
      </c>
      <c r="B29" s="63" t="s">
        <v>85</v>
      </c>
      <c r="C29" s="70" t="s">
        <v>103</v>
      </c>
      <c r="D29" s="67" t="s">
        <v>131</v>
      </c>
      <c r="E29" s="47" t="s">
        <v>146</v>
      </c>
      <c r="F29" s="60">
        <v>9900</v>
      </c>
      <c r="G29" s="47">
        <v>1</v>
      </c>
      <c r="H29" s="48">
        <v>1</v>
      </c>
      <c r="I29" s="48">
        <v>1</v>
      </c>
      <c r="J29" s="49">
        <v>1</v>
      </c>
      <c r="K29" s="47" t="s">
        <v>148</v>
      </c>
      <c r="L29" s="74">
        <v>9717.26</v>
      </c>
      <c r="M29" s="47">
        <v>1</v>
      </c>
      <c r="N29" s="48">
        <v>1</v>
      </c>
      <c r="O29" s="48">
        <v>1</v>
      </c>
      <c r="P29" s="49">
        <v>1</v>
      </c>
      <c r="Q29" s="47" t="s">
        <v>150</v>
      </c>
      <c r="R29" s="74">
        <v>9820</v>
      </c>
      <c r="S29" s="47">
        <v>1</v>
      </c>
      <c r="T29" s="48">
        <v>1</v>
      </c>
      <c r="U29" s="48">
        <v>1</v>
      </c>
      <c r="V29" s="49">
        <v>1</v>
      </c>
      <c r="W29" s="47" t="s">
        <v>148</v>
      </c>
      <c r="X29" s="60">
        <v>9802</v>
      </c>
      <c r="Y29" s="47">
        <v>1</v>
      </c>
      <c r="Z29" s="48">
        <v>1</v>
      </c>
      <c r="AA29" s="48">
        <v>1</v>
      </c>
      <c r="AB29" s="49">
        <v>1</v>
      </c>
      <c r="AC29" s="47" t="s">
        <v>153</v>
      </c>
      <c r="AD29" s="60">
        <v>9800</v>
      </c>
      <c r="AE29" s="47">
        <v>1</v>
      </c>
      <c r="AF29" s="48">
        <v>1</v>
      </c>
      <c r="AG29" s="48">
        <v>1</v>
      </c>
      <c r="AH29" s="49">
        <v>1</v>
      </c>
      <c r="AI29" s="6"/>
    </row>
    <row r="30" spans="1:35" ht="140.25">
      <c r="A30" s="4">
        <v>25</v>
      </c>
      <c r="B30" s="63" t="s">
        <v>86</v>
      </c>
      <c r="C30" s="70" t="s">
        <v>106</v>
      </c>
      <c r="D30" s="67" t="s">
        <v>132</v>
      </c>
      <c r="E30" s="47" t="s">
        <v>146</v>
      </c>
      <c r="F30" s="60">
        <v>15550</v>
      </c>
      <c r="G30" s="47">
        <v>1</v>
      </c>
      <c r="H30" s="48">
        <v>1</v>
      </c>
      <c r="I30" s="48">
        <v>1</v>
      </c>
      <c r="J30" s="49">
        <v>1</v>
      </c>
      <c r="K30" s="47" t="s">
        <v>148</v>
      </c>
      <c r="L30" s="74">
        <v>15114.45</v>
      </c>
      <c r="M30" s="47">
        <v>1</v>
      </c>
      <c r="N30" s="48">
        <v>1</v>
      </c>
      <c r="O30" s="48">
        <v>1</v>
      </c>
      <c r="P30" s="49">
        <v>1</v>
      </c>
      <c r="Q30" s="47" t="s">
        <v>150</v>
      </c>
      <c r="R30" s="74">
        <v>15210</v>
      </c>
      <c r="S30" s="47">
        <v>1</v>
      </c>
      <c r="T30" s="48">
        <v>1</v>
      </c>
      <c r="U30" s="48">
        <v>1</v>
      </c>
      <c r="V30" s="49">
        <v>1</v>
      </c>
      <c r="W30" s="47" t="s">
        <v>148</v>
      </c>
      <c r="X30" s="60">
        <v>15190</v>
      </c>
      <c r="Y30" s="47">
        <v>1</v>
      </c>
      <c r="Z30" s="48">
        <v>1</v>
      </c>
      <c r="AA30" s="48">
        <v>1</v>
      </c>
      <c r="AB30" s="49">
        <v>1</v>
      </c>
      <c r="AC30" s="47" t="s">
        <v>153</v>
      </c>
      <c r="AD30" s="60">
        <v>15200</v>
      </c>
      <c r="AE30" s="47">
        <v>1</v>
      </c>
      <c r="AF30" s="48">
        <v>1</v>
      </c>
      <c r="AG30" s="48">
        <v>1</v>
      </c>
      <c r="AH30" s="49">
        <v>1</v>
      </c>
      <c r="AI30" s="6"/>
    </row>
    <row r="31" spans="1:35" ht="229.5">
      <c r="A31" s="4">
        <v>26</v>
      </c>
      <c r="B31" s="63" t="s">
        <v>87</v>
      </c>
      <c r="C31" s="70" t="s">
        <v>107</v>
      </c>
      <c r="D31" s="67" t="s">
        <v>133</v>
      </c>
      <c r="E31" s="47" t="s">
        <v>146</v>
      </c>
      <c r="F31" s="60">
        <v>173</v>
      </c>
      <c r="G31" s="47">
        <v>1</v>
      </c>
      <c r="H31" s="48">
        <v>1</v>
      </c>
      <c r="I31" s="48">
        <v>1</v>
      </c>
      <c r="J31" s="49">
        <v>1</v>
      </c>
      <c r="K31" s="47" t="s">
        <v>148</v>
      </c>
      <c r="L31" s="74">
        <v>171.32</v>
      </c>
      <c r="M31" s="47">
        <v>1</v>
      </c>
      <c r="N31" s="48">
        <v>1</v>
      </c>
      <c r="O31" s="48">
        <v>1</v>
      </c>
      <c r="P31" s="49">
        <v>1</v>
      </c>
      <c r="Q31" s="47" t="s">
        <v>150</v>
      </c>
      <c r="R31" s="74">
        <v>176.3</v>
      </c>
      <c r="S31" s="47">
        <v>1</v>
      </c>
      <c r="T31" s="48">
        <v>1</v>
      </c>
      <c r="U31" s="48">
        <v>1</v>
      </c>
      <c r="V31" s="49">
        <v>1</v>
      </c>
      <c r="W31" s="47" t="s">
        <v>148</v>
      </c>
      <c r="X31" s="60">
        <v>173.9</v>
      </c>
      <c r="Y31" s="47">
        <v>1</v>
      </c>
      <c r="Z31" s="48">
        <v>1</v>
      </c>
      <c r="AA31" s="48">
        <v>1</v>
      </c>
      <c r="AB31" s="49">
        <v>1</v>
      </c>
      <c r="AC31" s="47" t="s">
        <v>153</v>
      </c>
      <c r="AD31" s="60">
        <v>177</v>
      </c>
      <c r="AE31" s="47">
        <v>1</v>
      </c>
      <c r="AF31" s="48">
        <v>1</v>
      </c>
      <c r="AG31" s="48">
        <v>1</v>
      </c>
      <c r="AH31" s="49">
        <v>1</v>
      </c>
      <c r="AI31" s="6"/>
    </row>
    <row r="32" spans="1:35" ht="102">
      <c r="A32" s="4">
        <v>27</v>
      </c>
      <c r="B32" s="65" t="s">
        <v>88</v>
      </c>
      <c r="C32" s="70" t="s">
        <v>96</v>
      </c>
      <c r="D32" s="67" t="s">
        <v>134</v>
      </c>
      <c r="E32" s="47" t="s">
        <v>146</v>
      </c>
      <c r="F32" s="60">
        <v>2100</v>
      </c>
      <c r="G32" s="47">
        <v>1</v>
      </c>
      <c r="H32" s="48">
        <v>1</v>
      </c>
      <c r="I32" s="48">
        <v>1</v>
      </c>
      <c r="J32" s="49">
        <v>1</v>
      </c>
      <c r="K32" s="47" t="s">
        <v>148</v>
      </c>
      <c r="L32" s="74">
        <v>2051.49</v>
      </c>
      <c r="M32" s="47">
        <v>1</v>
      </c>
      <c r="N32" s="48">
        <v>1</v>
      </c>
      <c r="O32" s="48">
        <v>1</v>
      </c>
      <c r="P32" s="49">
        <v>1</v>
      </c>
      <c r="Q32" s="47" t="s">
        <v>150</v>
      </c>
      <c r="R32" s="74">
        <v>2150</v>
      </c>
      <c r="S32" s="47">
        <v>1</v>
      </c>
      <c r="T32" s="48">
        <v>1</v>
      </c>
      <c r="U32" s="48">
        <v>1</v>
      </c>
      <c r="V32" s="49">
        <v>1</v>
      </c>
      <c r="W32" s="47" t="s">
        <v>148</v>
      </c>
      <c r="X32" s="60">
        <v>2060</v>
      </c>
      <c r="Y32" s="47">
        <v>1</v>
      </c>
      <c r="Z32" s="48">
        <v>1</v>
      </c>
      <c r="AA32" s="48">
        <v>1</v>
      </c>
      <c r="AB32" s="49">
        <v>1</v>
      </c>
      <c r="AC32" s="47" t="s">
        <v>153</v>
      </c>
      <c r="AD32" s="60">
        <v>2075</v>
      </c>
      <c r="AE32" s="47">
        <v>1</v>
      </c>
      <c r="AF32" s="48">
        <v>1</v>
      </c>
      <c r="AG32" s="48">
        <v>1</v>
      </c>
      <c r="AH32" s="49">
        <v>1</v>
      </c>
      <c r="AI32" s="6"/>
    </row>
    <row r="33" spans="1:35" ht="63.75">
      <c r="A33" s="4">
        <v>28</v>
      </c>
      <c r="B33" s="65" t="s">
        <v>89</v>
      </c>
      <c r="C33" s="70" t="s">
        <v>103</v>
      </c>
      <c r="D33" s="67" t="s">
        <v>135</v>
      </c>
      <c r="E33" s="47" t="s">
        <v>146</v>
      </c>
      <c r="F33" s="60">
        <v>950</v>
      </c>
      <c r="G33" s="47">
        <v>1</v>
      </c>
      <c r="H33" s="48">
        <v>1</v>
      </c>
      <c r="I33" s="48">
        <v>1</v>
      </c>
      <c r="J33" s="49">
        <v>1</v>
      </c>
      <c r="K33" s="47" t="s">
        <v>148</v>
      </c>
      <c r="L33" s="74">
        <v>922.5</v>
      </c>
      <c r="M33" s="47">
        <v>1</v>
      </c>
      <c r="N33" s="48">
        <v>1</v>
      </c>
      <c r="O33" s="48">
        <v>1</v>
      </c>
      <c r="P33" s="49">
        <v>1</v>
      </c>
      <c r="Q33" s="47" t="s">
        <v>150</v>
      </c>
      <c r="R33" s="74">
        <v>980</v>
      </c>
      <c r="S33" s="47">
        <v>1</v>
      </c>
      <c r="T33" s="48">
        <v>1</v>
      </c>
      <c r="U33" s="48">
        <v>1</v>
      </c>
      <c r="V33" s="49">
        <v>1</v>
      </c>
      <c r="W33" s="47" t="s">
        <v>148</v>
      </c>
      <c r="X33" s="60">
        <v>927.4</v>
      </c>
      <c r="Y33" s="47">
        <v>1</v>
      </c>
      <c r="Z33" s="48">
        <v>1</v>
      </c>
      <c r="AA33" s="48">
        <v>1</v>
      </c>
      <c r="AB33" s="49">
        <v>1</v>
      </c>
      <c r="AC33" s="47" t="s">
        <v>153</v>
      </c>
      <c r="AD33" s="60">
        <v>971</v>
      </c>
      <c r="AE33" s="47">
        <v>1</v>
      </c>
      <c r="AF33" s="48">
        <v>1</v>
      </c>
      <c r="AG33" s="48">
        <v>1</v>
      </c>
      <c r="AH33" s="49">
        <v>1</v>
      </c>
      <c r="AI33" s="6"/>
    </row>
    <row r="34" spans="1:35" ht="51">
      <c r="A34" s="4">
        <v>29</v>
      </c>
      <c r="B34" s="66" t="s">
        <v>90</v>
      </c>
      <c r="C34" s="70" t="s">
        <v>106</v>
      </c>
      <c r="D34" s="66" t="s">
        <v>136</v>
      </c>
      <c r="E34" s="47" t="s">
        <v>146</v>
      </c>
      <c r="F34" s="60">
        <v>146</v>
      </c>
      <c r="G34" s="47">
        <v>1</v>
      </c>
      <c r="H34" s="48">
        <v>1</v>
      </c>
      <c r="I34" s="48">
        <v>1</v>
      </c>
      <c r="J34" s="49">
        <v>1</v>
      </c>
      <c r="K34" s="47" t="s">
        <v>148</v>
      </c>
      <c r="L34" s="74">
        <v>145.2</v>
      </c>
      <c r="M34" s="47">
        <v>1</v>
      </c>
      <c r="N34" s="48">
        <v>1</v>
      </c>
      <c r="O34" s="48">
        <v>1</v>
      </c>
      <c r="P34" s="49">
        <v>1</v>
      </c>
      <c r="Q34" s="47" t="s">
        <v>150</v>
      </c>
      <c r="R34" s="74">
        <v>157</v>
      </c>
      <c r="S34" s="47">
        <v>1</v>
      </c>
      <c r="T34" s="48">
        <v>1</v>
      </c>
      <c r="U34" s="48">
        <v>1</v>
      </c>
      <c r="V34" s="49">
        <v>1</v>
      </c>
      <c r="W34" s="47" t="s">
        <v>148</v>
      </c>
      <c r="X34" s="60">
        <v>147.5</v>
      </c>
      <c r="Y34" s="47">
        <v>1</v>
      </c>
      <c r="Z34" s="48">
        <v>1</v>
      </c>
      <c r="AA34" s="48">
        <v>1</v>
      </c>
      <c r="AB34" s="49">
        <v>1</v>
      </c>
      <c r="AC34" s="47" t="s">
        <v>153</v>
      </c>
      <c r="AD34" s="60">
        <v>154</v>
      </c>
      <c r="AE34" s="47">
        <v>1</v>
      </c>
      <c r="AF34" s="48">
        <v>1</v>
      </c>
      <c r="AG34" s="48">
        <v>1</v>
      </c>
      <c r="AH34" s="49">
        <v>1</v>
      </c>
      <c r="AI34" s="6"/>
    </row>
    <row r="35" spans="1:35" ht="51">
      <c r="A35" s="4">
        <v>30</v>
      </c>
      <c r="B35" s="65" t="s">
        <v>91</v>
      </c>
      <c r="C35" s="70" t="s">
        <v>101</v>
      </c>
      <c r="D35" s="67" t="s">
        <v>137</v>
      </c>
      <c r="E35" s="47" t="s">
        <v>146</v>
      </c>
      <c r="F35" s="60">
        <v>445</v>
      </c>
      <c r="G35" s="47">
        <v>1</v>
      </c>
      <c r="H35" s="48">
        <v>1</v>
      </c>
      <c r="I35" s="48">
        <v>1</v>
      </c>
      <c r="J35" s="49">
        <v>1</v>
      </c>
      <c r="K35" s="47" t="s">
        <v>148</v>
      </c>
      <c r="L35" s="74">
        <v>438.88</v>
      </c>
      <c r="M35" s="47">
        <v>1</v>
      </c>
      <c r="N35" s="48">
        <v>1</v>
      </c>
      <c r="O35" s="48">
        <v>1</v>
      </c>
      <c r="P35" s="49">
        <v>1</v>
      </c>
      <c r="Q35" s="47" t="s">
        <v>150</v>
      </c>
      <c r="R35" s="74">
        <v>451.5</v>
      </c>
      <c r="S35" s="47">
        <v>1</v>
      </c>
      <c r="T35" s="48">
        <v>1</v>
      </c>
      <c r="U35" s="48">
        <v>1</v>
      </c>
      <c r="V35" s="49">
        <v>1</v>
      </c>
      <c r="W35" s="47" t="s">
        <v>148</v>
      </c>
      <c r="X35" s="60">
        <v>440</v>
      </c>
      <c r="Y35" s="47">
        <v>1</v>
      </c>
      <c r="Z35" s="48">
        <v>1</v>
      </c>
      <c r="AA35" s="48">
        <v>1</v>
      </c>
      <c r="AB35" s="49">
        <v>1</v>
      </c>
      <c r="AC35" s="47" t="s">
        <v>153</v>
      </c>
      <c r="AD35" s="60">
        <v>447</v>
      </c>
      <c r="AE35" s="47">
        <v>1</v>
      </c>
      <c r="AF35" s="48">
        <v>1</v>
      </c>
      <c r="AG35" s="48">
        <v>1</v>
      </c>
      <c r="AH35" s="49">
        <v>1</v>
      </c>
      <c r="AI35" s="6"/>
    </row>
    <row r="36" spans="1:35" ht="255">
      <c r="A36" s="4">
        <v>31</v>
      </c>
      <c r="B36" s="65" t="s">
        <v>92</v>
      </c>
      <c r="C36" s="70" t="s">
        <v>98</v>
      </c>
      <c r="D36" s="67" t="s">
        <v>138</v>
      </c>
      <c r="E36" s="47" t="s">
        <v>146</v>
      </c>
      <c r="F36" s="60">
        <v>190.3</v>
      </c>
      <c r="G36" s="47">
        <v>1</v>
      </c>
      <c r="H36" s="48">
        <v>1</v>
      </c>
      <c r="I36" s="48">
        <v>1</v>
      </c>
      <c r="J36" s="49">
        <v>1</v>
      </c>
      <c r="K36" s="47" t="s">
        <v>148</v>
      </c>
      <c r="L36" s="74">
        <v>177.87</v>
      </c>
      <c r="M36" s="47">
        <v>1</v>
      </c>
      <c r="N36" s="48">
        <v>1</v>
      </c>
      <c r="O36" s="48">
        <v>1</v>
      </c>
      <c r="P36" s="49">
        <v>1</v>
      </c>
      <c r="Q36" s="47" t="s">
        <v>150</v>
      </c>
      <c r="R36" s="74">
        <v>181.5</v>
      </c>
      <c r="S36" s="47">
        <v>1</v>
      </c>
      <c r="T36" s="48">
        <v>1</v>
      </c>
      <c r="U36" s="48">
        <v>1</v>
      </c>
      <c r="V36" s="49">
        <v>1</v>
      </c>
      <c r="W36" s="47" t="s">
        <v>148</v>
      </c>
      <c r="X36" s="60">
        <v>181.5</v>
      </c>
      <c r="Y36" s="47">
        <v>1</v>
      </c>
      <c r="Z36" s="48">
        <v>1</v>
      </c>
      <c r="AA36" s="48">
        <v>1</v>
      </c>
      <c r="AB36" s="49">
        <v>1</v>
      </c>
      <c r="AC36" s="47" t="s">
        <v>153</v>
      </c>
      <c r="AD36" s="60">
        <v>182.6</v>
      </c>
      <c r="AE36" s="47">
        <v>1</v>
      </c>
      <c r="AF36" s="48">
        <v>1</v>
      </c>
      <c r="AG36" s="48">
        <v>1</v>
      </c>
      <c r="AH36" s="49">
        <v>1</v>
      </c>
      <c r="AI36" s="6"/>
    </row>
    <row r="37" spans="1:35" ht="38.25">
      <c r="A37" s="4">
        <v>32</v>
      </c>
      <c r="B37" s="65" t="s">
        <v>93</v>
      </c>
      <c r="C37" s="70" t="s">
        <v>96</v>
      </c>
      <c r="D37" s="67" t="s">
        <v>139</v>
      </c>
      <c r="E37" s="47" t="s">
        <v>146</v>
      </c>
      <c r="F37" s="60">
        <v>125</v>
      </c>
      <c r="G37" s="47">
        <v>1</v>
      </c>
      <c r="H37" s="48">
        <v>1</v>
      </c>
      <c r="I37" s="48">
        <v>1</v>
      </c>
      <c r="J37" s="49">
        <v>1</v>
      </c>
      <c r="K37" s="47" t="s">
        <v>148</v>
      </c>
      <c r="L37" s="74">
        <v>120.12</v>
      </c>
      <c r="M37" s="47">
        <v>1</v>
      </c>
      <c r="N37" s="48">
        <v>1</v>
      </c>
      <c r="O37" s="48">
        <v>1</v>
      </c>
      <c r="P37" s="49">
        <v>1</v>
      </c>
      <c r="Q37" s="47" t="s">
        <v>150</v>
      </c>
      <c r="R37" s="74">
        <v>127.2</v>
      </c>
      <c r="S37" s="47">
        <v>1</v>
      </c>
      <c r="T37" s="48">
        <v>1</v>
      </c>
      <c r="U37" s="48">
        <v>1</v>
      </c>
      <c r="V37" s="49">
        <v>1</v>
      </c>
      <c r="W37" s="47" t="s">
        <v>148</v>
      </c>
      <c r="X37" s="60">
        <v>123.2</v>
      </c>
      <c r="Y37" s="47">
        <v>1</v>
      </c>
      <c r="Z37" s="48">
        <v>1</v>
      </c>
      <c r="AA37" s="48">
        <v>1</v>
      </c>
      <c r="AB37" s="49">
        <v>1</v>
      </c>
      <c r="AC37" s="47" t="s">
        <v>153</v>
      </c>
      <c r="AD37" s="60">
        <v>124.8</v>
      </c>
      <c r="AE37" s="47">
        <v>1</v>
      </c>
      <c r="AF37" s="48">
        <v>1</v>
      </c>
      <c r="AG37" s="48">
        <v>1</v>
      </c>
      <c r="AH37" s="49">
        <v>1</v>
      </c>
      <c r="AI37" s="6"/>
    </row>
    <row r="38" spans="1:35" ht="229.5">
      <c r="A38" s="4">
        <v>33</v>
      </c>
      <c r="B38" s="69" t="s">
        <v>94</v>
      </c>
      <c r="C38" s="71" t="s">
        <v>96</v>
      </c>
      <c r="D38" s="69" t="s">
        <v>140</v>
      </c>
      <c r="E38" s="47" t="s">
        <v>146</v>
      </c>
      <c r="F38" s="60">
        <v>1700</v>
      </c>
      <c r="G38" s="47">
        <v>1</v>
      </c>
      <c r="H38" s="48">
        <v>1</v>
      </c>
      <c r="I38" s="48">
        <v>1</v>
      </c>
      <c r="J38" s="49">
        <v>1</v>
      </c>
      <c r="K38" s="47" t="s">
        <v>148</v>
      </c>
      <c r="L38" s="74">
        <v>1687.5</v>
      </c>
      <c r="M38" s="47">
        <v>1</v>
      </c>
      <c r="N38" s="48">
        <v>1</v>
      </c>
      <c r="O38" s="48">
        <v>1</v>
      </c>
      <c r="P38" s="49">
        <v>1</v>
      </c>
      <c r="Q38" s="47" t="s">
        <v>150</v>
      </c>
      <c r="R38" s="74">
        <v>1720</v>
      </c>
      <c r="S38" s="47">
        <v>1</v>
      </c>
      <c r="T38" s="48">
        <v>1</v>
      </c>
      <c r="U38" s="48">
        <v>1</v>
      </c>
      <c r="V38" s="49">
        <v>1</v>
      </c>
      <c r="W38" s="47" t="s">
        <v>148</v>
      </c>
      <c r="X38" s="60">
        <v>1690</v>
      </c>
      <c r="Y38" s="47">
        <v>1</v>
      </c>
      <c r="Z38" s="48">
        <v>1</v>
      </c>
      <c r="AA38" s="48">
        <v>1</v>
      </c>
      <c r="AB38" s="49">
        <v>1</v>
      </c>
      <c r="AC38" s="47" t="s">
        <v>153</v>
      </c>
      <c r="AD38" s="60">
        <v>1715</v>
      </c>
      <c r="AE38" s="47">
        <v>1</v>
      </c>
      <c r="AF38" s="48">
        <v>1</v>
      </c>
      <c r="AG38" s="48">
        <v>1</v>
      </c>
      <c r="AH38" s="49">
        <v>1</v>
      </c>
      <c r="AI38" s="6"/>
    </row>
    <row r="39" spans="1:35" ht="114.75">
      <c r="A39" s="4">
        <v>34</v>
      </c>
      <c r="B39" s="69" t="s">
        <v>95</v>
      </c>
      <c r="C39" s="71" t="s">
        <v>96</v>
      </c>
      <c r="D39" s="69" t="s">
        <v>141</v>
      </c>
      <c r="E39" s="47" t="s">
        <v>146</v>
      </c>
      <c r="F39" s="60">
        <v>13260</v>
      </c>
      <c r="G39" s="47">
        <v>1</v>
      </c>
      <c r="H39" s="48">
        <v>1</v>
      </c>
      <c r="I39" s="48">
        <v>1</v>
      </c>
      <c r="J39" s="49">
        <v>1</v>
      </c>
      <c r="K39" s="47" t="s">
        <v>148</v>
      </c>
      <c r="L39" s="74">
        <v>11835</v>
      </c>
      <c r="M39" s="47">
        <v>1</v>
      </c>
      <c r="N39" s="48">
        <v>1</v>
      </c>
      <c r="O39" s="48">
        <v>1</v>
      </c>
      <c r="P39" s="49">
        <v>1</v>
      </c>
      <c r="Q39" s="47" t="s">
        <v>150</v>
      </c>
      <c r="R39" s="74">
        <v>12960</v>
      </c>
      <c r="S39" s="47">
        <v>1</v>
      </c>
      <c r="T39" s="48">
        <v>1</v>
      </c>
      <c r="U39" s="48">
        <v>1</v>
      </c>
      <c r="V39" s="49">
        <v>1</v>
      </c>
      <c r="W39" s="47" t="s">
        <v>148</v>
      </c>
      <c r="X39" s="60">
        <v>11184</v>
      </c>
      <c r="Y39" s="47">
        <v>1</v>
      </c>
      <c r="Z39" s="48">
        <v>1</v>
      </c>
      <c r="AA39" s="48">
        <v>1</v>
      </c>
      <c r="AB39" s="49">
        <v>1</v>
      </c>
      <c r="AC39" s="47" t="s">
        <v>153</v>
      </c>
      <c r="AD39" s="60">
        <v>11181</v>
      </c>
      <c r="AE39" s="47">
        <v>1</v>
      </c>
      <c r="AF39" s="48">
        <v>1</v>
      </c>
      <c r="AG39" s="48">
        <v>1</v>
      </c>
      <c r="AH39" s="49">
        <v>1</v>
      </c>
      <c r="AI39" s="6"/>
    </row>
    <row r="40" spans="1:35" ht="18.75">
      <c r="A40" s="4"/>
      <c r="B40" s="51"/>
      <c r="C40" s="72"/>
      <c r="D40" s="59"/>
      <c r="E40" s="54"/>
      <c r="F40" s="53">
        <v>1911403</v>
      </c>
      <c r="G40" s="55"/>
      <c r="H40" s="55"/>
      <c r="I40" s="55"/>
      <c r="J40" s="55"/>
      <c r="K40" s="56"/>
      <c r="L40" s="53">
        <v>1833206.71</v>
      </c>
      <c r="M40" s="56"/>
      <c r="N40" s="57"/>
      <c r="O40" s="57"/>
      <c r="P40" s="55"/>
      <c r="Q40" s="56"/>
      <c r="R40" s="53">
        <v>1940960.25</v>
      </c>
      <c r="S40" s="56"/>
      <c r="T40" s="57"/>
      <c r="U40" s="57"/>
      <c r="V40" s="55"/>
      <c r="W40" s="56"/>
      <c r="X40" s="53">
        <v>1868380.11</v>
      </c>
      <c r="Y40" s="56"/>
      <c r="Z40" s="57"/>
      <c r="AA40" s="57"/>
      <c r="AB40" s="55"/>
      <c r="AC40" s="56"/>
      <c r="AD40" s="53">
        <v>1906443.6</v>
      </c>
      <c r="AE40" s="47"/>
      <c r="AF40" s="48"/>
      <c r="AG40" s="48"/>
      <c r="AH40" s="49"/>
      <c r="AI40" s="6"/>
    </row>
    <row r="41" spans="1:35" ht="18.75">
      <c r="A41" s="88" t="s">
        <v>55</v>
      </c>
      <c r="B41" s="88"/>
      <c r="C41" s="88"/>
      <c r="D41" s="88"/>
      <c r="E41" s="58"/>
      <c r="F41" s="58"/>
      <c r="G41" s="58"/>
      <c r="H41" s="58"/>
      <c r="I41" s="58"/>
      <c r="J41" s="58"/>
      <c r="K41" s="58"/>
      <c r="L41" s="58"/>
      <c r="M41" s="2"/>
      <c r="W41" s="9"/>
      <c r="X41" s="9"/>
      <c r="Y41" s="9"/>
      <c r="Z41" s="9"/>
      <c r="AI41" s="9"/>
    </row>
    <row r="42" spans="1:35" ht="15.75">
      <c r="A42" s="89" t="s">
        <v>56</v>
      </c>
      <c r="B42" s="89"/>
      <c r="C42" s="89"/>
      <c r="D42" s="89"/>
      <c r="E42" s="89"/>
      <c r="F42" s="89"/>
      <c r="G42" s="89"/>
      <c r="H42" s="89"/>
      <c r="I42" s="89"/>
      <c r="J42" s="89"/>
      <c r="K42" s="89"/>
      <c r="L42" s="89"/>
      <c r="M42" s="2"/>
      <c r="AI42" s="9"/>
    </row>
    <row r="43" spans="1:13" ht="39" customHeight="1">
      <c r="A43" s="87" t="s">
        <v>57</v>
      </c>
      <c r="B43" s="87"/>
      <c r="C43" s="87"/>
      <c r="D43" s="87"/>
      <c r="E43" s="87"/>
      <c r="F43" s="87"/>
      <c r="G43" s="87"/>
      <c r="H43" s="87"/>
      <c r="I43" s="87"/>
      <c r="J43" s="87"/>
      <c r="K43" s="87"/>
      <c r="L43" s="87"/>
      <c r="M43" s="2"/>
    </row>
    <row r="44" spans="1:13" ht="22.5" customHeight="1">
      <c r="A44" s="87" t="s">
        <v>58</v>
      </c>
      <c r="B44" s="87"/>
      <c r="C44" s="87"/>
      <c r="D44" s="87"/>
      <c r="E44" s="87"/>
      <c r="F44" s="87"/>
      <c r="G44" s="87"/>
      <c r="H44" s="87"/>
      <c r="I44" s="87"/>
      <c r="J44" s="87"/>
      <c r="K44" s="87"/>
      <c r="L44" s="87"/>
      <c r="M44" s="2"/>
    </row>
    <row r="45" spans="2:28" ht="18.75">
      <c r="B45" s="90" t="s">
        <v>20</v>
      </c>
      <c r="C45" s="90"/>
      <c r="D45" s="90"/>
      <c r="E45" s="5"/>
      <c r="G45" s="5"/>
      <c r="H45" s="5"/>
      <c r="I45" s="5"/>
      <c r="J45" s="5"/>
      <c r="K45" s="5"/>
      <c r="L45" s="21"/>
      <c r="M45" s="5"/>
      <c r="N45" s="5"/>
      <c r="O45" s="5"/>
      <c r="P45" s="5"/>
      <c r="Q45" s="5"/>
      <c r="R45" s="5"/>
      <c r="S45" s="5"/>
      <c r="T45" s="22"/>
      <c r="U45" s="23"/>
      <c r="V45" s="22"/>
      <c r="W45" s="91" t="s">
        <v>21</v>
      </c>
      <c r="X45" s="91"/>
      <c r="Y45" s="91"/>
      <c r="Z45" s="91"/>
      <c r="AA45" s="91"/>
      <c r="AB45" s="91"/>
    </row>
    <row r="46" spans="20:22" ht="18.75">
      <c r="T46" s="9"/>
      <c r="U46" s="10"/>
      <c r="V46" s="9"/>
    </row>
    <row r="47" spans="20:22" ht="18.75">
      <c r="T47" s="9"/>
      <c r="U47" s="10"/>
      <c r="V47" s="9"/>
    </row>
    <row r="48" spans="20:22" ht="18.75">
      <c r="T48" s="9"/>
      <c r="U48" s="10"/>
      <c r="V48" s="9"/>
    </row>
    <row r="49" spans="20:22" ht="18.75">
      <c r="T49" s="9"/>
      <c r="U49" s="10"/>
      <c r="V49" s="9"/>
    </row>
    <row r="50" spans="20:22" ht="18.75">
      <c r="T50" s="9"/>
      <c r="U50" s="10"/>
      <c r="V50" s="9"/>
    </row>
    <row r="51" spans="20:22" ht="18.75">
      <c r="T51" s="9"/>
      <c r="U51" s="9"/>
      <c r="V51" s="9"/>
    </row>
    <row r="52" spans="20:22" ht="18.75">
      <c r="T52" s="9"/>
      <c r="U52" s="9"/>
      <c r="V52" s="9"/>
    </row>
  </sheetData>
  <sheetProtection/>
  <mergeCells count="22">
    <mergeCell ref="A43:L43"/>
    <mergeCell ref="A41:D41"/>
    <mergeCell ref="A42:L42"/>
    <mergeCell ref="B45:D45"/>
    <mergeCell ref="W45:AB45"/>
    <mergeCell ref="A44:L44"/>
    <mergeCell ref="K1:M1"/>
    <mergeCell ref="AC3:AH3"/>
    <mergeCell ref="AC4:AH4"/>
    <mergeCell ref="Q3:V3"/>
    <mergeCell ref="Q4:V4"/>
    <mergeCell ref="K3:P3"/>
    <mergeCell ref="K4:P4"/>
    <mergeCell ref="W3:AB3"/>
    <mergeCell ref="W4:AB4"/>
    <mergeCell ref="A2:L2"/>
    <mergeCell ref="E3:J3"/>
    <mergeCell ref="E4:J4"/>
    <mergeCell ref="A3:A5"/>
    <mergeCell ref="C3:C5"/>
    <mergeCell ref="D3:D5"/>
    <mergeCell ref="B3:B5"/>
  </mergeCells>
  <printOptions/>
  <pageMargins left="0.19" right="0.15" top="0.11" bottom="0.15" header="0.11" footer="0"/>
  <pageSetup fitToHeight="0" fitToWidth="1" horizontalDpi="300" verticalDpi="300" orientation="landscape" paperSize="9" scale="50" r:id="rId1"/>
  <headerFooter differentFirst="1"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U46"/>
  <sheetViews>
    <sheetView tabSelected="1" zoomScale="80" zoomScaleNormal="80" zoomScaleSheetLayoutView="75" zoomScalePageLayoutView="0" workbookViewId="0" topLeftCell="A40">
      <selection activeCell="C46" sqref="C46"/>
    </sheetView>
  </sheetViews>
  <sheetFormatPr defaultColWidth="9.00390625" defaultRowHeight="12.75"/>
  <cols>
    <col min="1" max="1" width="5.00390625" style="2" customWidth="1"/>
    <col min="2" max="2" width="31.25390625" style="2" customWidth="1"/>
    <col min="3" max="3" width="70.125" style="2" customWidth="1"/>
    <col min="4" max="4" width="15.625" style="2" customWidth="1"/>
    <col min="5" max="5" width="8.25390625" style="1" bestFit="1" customWidth="1"/>
    <col min="6" max="6" width="18.875" style="1" customWidth="1"/>
    <col min="7" max="7" width="13.25390625" style="1" customWidth="1"/>
    <col min="8" max="9" width="9.125" style="1" customWidth="1"/>
    <col min="10" max="10" width="15.875" style="1" customWidth="1"/>
    <col min="11" max="16384" width="9.125" style="1" customWidth="1"/>
  </cols>
  <sheetData>
    <row r="1" spans="1:4" ht="18.75" customHeight="1">
      <c r="A1" s="12"/>
      <c r="B1" s="12"/>
      <c r="C1" s="12"/>
      <c r="D1" s="1"/>
    </row>
    <row r="2" spans="1:4" ht="20.25" customHeight="1">
      <c r="A2" s="16" t="s">
        <v>155</v>
      </c>
      <c r="B2" s="16"/>
      <c r="C2" s="16"/>
      <c r="D2" s="16"/>
    </row>
    <row r="3" ht="4.5" customHeight="1"/>
    <row r="4" spans="1:6" ht="28.5" customHeight="1">
      <c r="A4" s="92" t="s">
        <v>0</v>
      </c>
      <c r="B4" s="92" t="s">
        <v>13</v>
      </c>
      <c r="C4" s="92" t="s">
        <v>13</v>
      </c>
      <c r="D4" s="95" t="s">
        <v>19</v>
      </c>
      <c r="E4" s="95" t="s">
        <v>54</v>
      </c>
      <c r="F4" s="98" t="s">
        <v>17</v>
      </c>
    </row>
    <row r="5" spans="1:6" ht="40.5" customHeight="1">
      <c r="A5" s="93"/>
      <c r="B5" s="93"/>
      <c r="C5" s="93"/>
      <c r="D5" s="96"/>
      <c r="E5" s="96"/>
      <c r="F5" s="98"/>
    </row>
    <row r="6" spans="1:6" ht="69" customHeight="1">
      <c r="A6" s="94"/>
      <c r="B6" s="94"/>
      <c r="C6" s="94"/>
      <c r="D6" s="97"/>
      <c r="E6" s="97"/>
      <c r="F6" s="98"/>
    </row>
    <row r="7" spans="1:6" ht="15.75">
      <c r="A7" s="13">
        <v>1</v>
      </c>
      <c r="B7" s="75"/>
      <c r="C7" s="13">
        <v>2</v>
      </c>
      <c r="D7" s="75"/>
      <c r="E7" s="14">
        <v>13</v>
      </c>
      <c r="F7" s="14"/>
    </row>
    <row r="8" spans="1:6" ht="63.75" customHeight="1">
      <c r="A8" s="15">
        <v>1</v>
      </c>
      <c r="B8" s="63" t="s">
        <v>62</v>
      </c>
      <c r="C8" s="67" t="s">
        <v>108</v>
      </c>
      <c r="D8" s="19">
        <v>118.63</v>
      </c>
      <c r="E8" s="73">
        <v>10</v>
      </c>
      <c r="F8" s="73">
        <v>1186.3</v>
      </c>
    </row>
    <row r="9" spans="1:6" ht="255.75" customHeight="1">
      <c r="A9" s="15">
        <v>2</v>
      </c>
      <c r="B9" s="63" t="s">
        <v>63</v>
      </c>
      <c r="C9" s="67" t="s">
        <v>109</v>
      </c>
      <c r="D9" s="19">
        <v>33.53</v>
      </c>
      <c r="E9" s="73">
        <v>5000</v>
      </c>
      <c r="F9" s="73">
        <v>167650</v>
      </c>
    </row>
    <row r="10" spans="1:6" ht="293.25" customHeight="1">
      <c r="A10" s="15">
        <v>3</v>
      </c>
      <c r="B10" s="63" t="s">
        <v>64</v>
      </c>
      <c r="C10" s="67" t="s">
        <v>110</v>
      </c>
      <c r="D10" s="19">
        <v>732.03</v>
      </c>
      <c r="E10" s="73">
        <v>30</v>
      </c>
      <c r="F10" s="73">
        <v>21960.9</v>
      </c>
    </row>
    <row r="11" spans="1:6" ht="168" customHeight="1">
      <c r="A11" s="15">
        <v>4</v>
      </c>
      <c r="B11" s="63" t="s">
        <v>65</v>
      </c>
      <c r="C11" s="67" t="s">
        <v>111</v>
      </c>
      <c r="D11" s="19">
        <v>111.29</v>
      </c>
      <c r="E11" s="73">
        <v>2500</v>
      </c>
      <c r="F11" s="73">
        <v>278225</v>
      </c>
    </row>
    <row r="12" spans="1:6" ht="96.75" customHeight="1">
      <c r="A12" s="15">
        <v>5</v>
      </c>
      <c r="B12" s="63" t="s">
        <v>66</v>
      </c>
      <c r="C12" s="67" t="s">
        <v>112</v>
      </c>
      <c r="D12" s="19">
        <v>43.38</v>
      </c>
      <c r="E12" s="73">
        <v>1000</v>
      </c>
      <c r="F12" s="73">
        <v>43380</v>
      </c>
    </row>
    <row r="13" spans="1:6" ht="88.5" customHeight="1">
      <c r="A13" s="15">
        <v>6</v>
      </c>
      <c r="B13" s="63" t="s">
        <v>67</v>
      </c>
      <c r="C13" s="67" t="s">
        <v>113</v>
      </c>
      <c r="D13" s="19">
        <v>2418.29</v>
      </c>
      <c r="E13" s="73">
        <v>20</v>
      </c>
      <c r="F13" s="73">
        <v>48365.8</v>
      </c>
    </row>
    <row r="14" spans="1:6" ht="99.75" customHeight="1">
      <c r="A14" s="15">
        <v>7</v>
      </c>
      <c r="B14" s="63" t="s">
        <v>68</v>
      </c>
      <c r="C14" s="67" t="s">
        <v>114</v>
      </c>
      <c r="D14" s="19">
        <v>38.72</v>
      </c>
      <c r="E14" s="73">
        <v>40</v>
      </c>
      <c r="F14" s="73">
        <v>1548.8</v>
      </c>
    </row>
    <row r="15" spans="1:6" ht="90.75" customHeight="1">
      <c r="A15" s="15">
        <v>8</v>
      </c>
      <c r="B15" s="63" t="s">
        <v>69</v>
      </c>
      <c r="C15" s="67" t="s">
        <v>115</v>
      </c>
      <c r="D15" s="19">
        <v>354.77</v>
      </c>
      <c r="E15" s="73">
        <v>10</v>
      </c>
      <c r="F15" s="73">
        <v>3547.7</v>
      </c>
    </row>
    <row r="16" spans="1:6" ht="200.25" customHeight="1">
      <c r="A16" s="15">
        <v>9</v>
      </c>
      <c r="B16" s="63" t="s">
        <v>70</v>
      </c>
      <c r="C16" s="67" t="s">
        <v>116</v>
      </c>
      <c r="D16" s="19">
        <v>56.49</v>
      </c>
      <c r="E16" s="73">
        <v>1300</v>
      </c>
      <c r="F16" s="73">
        <v>73437</v>
      </c>
    </row>
    <row r="17" spans="1:6" ht="102.75" customHeight="1">
      <c r="A17" s="15">
        <v>10</v>
      </c>
      <c r="B17" s="63" t="s">
        <v>71</v>
      </c>
      <c r="C17" s="67" t="s">
        <v>117</v>
      </c>
      <c r="D17" s="19">
        <v>320.99</v>
      </c>
      <c r="E17" s="73">
        <v>60</v>
      </c>
      <c r="F17" s="73">
        <v>19259.4</v>
      </c>
    </row>
    <row r="18" spans="1:6" ht="252" customHeight="1">
      <c r="A18" s="15">
        <v>11</v>
      </c>
      <c r="B18" s="63" t="s">
        <v>72</v>
      </c>
      <c r="C18" s="67" t="s">
        <v>118</v>
      </c>
      <c r="D18" s="19">
        <v>2013.18</v>
      </c>
      <c r="E18" s="73">
        <v>3</v>
      </c>
      <c r="F18" s="73">
        <v>6039.54</v>
      </c>
    </row>
    <row r="19" spans="1:6" ht="270" customHeight="1">
      <c r="A19" s="15">
        <v>12</v>
      </c>
      <c r="B19" s="63" t="s">
        <v>73</v>
      </c>
      <c r="C19" s="67" t="s">
        <v>119</v>
      </c>
      <c r="D19" s="19">
        <v>1409.23</v>
      </c>
      <c r="E19" s="73">
        <v>25</v>
      </c>
      <c r="F19" s="73">
        <v>35230.75</v>
      </c>
    </row>
    <row r="20" spans="1:6" ht="204">
      <c r="A20" s="15">
        <v>13</v>
      </c>
      <c r="B20" s="63" t="s">
        <v>74</v>
      </c>
      <c r="C20" s="67" t="s">
        <v>120</v>
      </c>
      <c r="D20" s="19">
        <v>556.64</v>
      </c>
      <c r="E20" s="73">
        <v>15</v>
      </c>
      <c r="F20" s="73">
        <v>8349.6</v>
      </c>
    </row>
    <row r="21" spans="1:6" ht="216.75">
      <c r="A21" s="15">
        <v>14</v>
      </c>
      <c r="B21" s="63" t="s">
        <v>75</v>
      </c>
      <c r="C21" s="67" t="s">
        <v>121</v>
      </c>
      <c r="D21" s="19">
        <v>48.83</v>
      </c>
      <c r="E21" s="73">
        <v>100</v>
      </c>
      <c r="F21" s="73">
        <v>4883</v>
      </c>
    </row>
    <row r="22" spans="1:6" ht="218.25" customHeight="1">
      <c r="A22" s="15">
        <v>15</v>
      </c>
      <c r="B22" s="63" t="s">
        <v>76</v>
      </c>
      <c r="C22" s="67" t="s">
        <v>122</v>
      </c>
      <c r="D22" s="19">
        <v>153.31</v>
      </c>
      <c r="E22" s="73">
        <v>10</v>
      </c>
      <c r="F22" s="73">
        <v>1533.1</v>
      </c>
    </row>
    <row r="23" spans="1:6" ht="114.75">
      <c r="A23" s="15">
        <v>16</v>
      </c>
      <c r="B23" s="63" t="s">
        <v>77</v>
      </c>
      <c r="C23" s="67" t="s">
        <v>123</v>
      </c>
      <c r="D23" s="19">
        <v>74.33</v>
      </c>
      <c r="E23" s="73">
        <v>50</v>
      </c>
      <c r="F23" s="73">
        <v>3716.5</v>
      </c>
    </row>
    <row r="24" spans="1:6" ht="127.5">
      <c r="A24" s="15">
        <v>17</v>
      </c>
      <c r="B24" s="63" t="s">
        <v>78</v>
      </c>
      <c r="C24" s="67" t="s">
        <v>124</v>
      </c>
      <c r="D24" s="19">
        <v>3406.92</v>
      </c>
      <c r="E24" s="73">
        <v>25</v>
      </c>
      <c r="F24" s="73">
        <v>85173</v>
      </c>
    </row>
    <row r="25" spans="1:6" ht="267.75" customHeight="1">
      <c r="A25" s="15">
        <v>18</v>
      </c>
      <c r="B25" s="63" t="s">
        <v>79</v>
      </c>
      <c r="C25" s="67" t="s">
        <v>125</v>
      </c>
      <c r="D25" s="19">
        <v>5528.38</v>
      </c>
      <c r="E25" s="73">
        <v>1</v>
      </c>
      <c r="F25" s="73">
        <v>5528.38</v>
      </c>
    </row>
    <row r="26" spans="1:6" ht="76.5">
      <c r="A26" s="15">
        <v>19</v>
      </c>
      <c r="B26" s="63" t="s">
        <v>80</v>
      </c>
      <c r="C26" s="67" t="s">
        <v>126</v>
      </c>
      <c r="D26" s="19">
        <v>431.91</v>
      </c>
      <c r="E26" s="73">
        <v>65</v>
      </c>
      <c r="F26" s="73">
        <v>28074.15</v>
      </c>
    </row>
    <row r="27" spans="1:6" ht="63.75">
      <c r="A27" s="15">
        <v>20</v>
      </c>
      <c r="B27" s="63" t="s">
        <v>81</v>
      </c>
      <c r="C27" s="67" t="s">
        <v>127</v>
      </c>
      <c r="D27" s="19">
        <v>105.58</v>
      </c>
      <c r="E27" s="73">
        <v>3500</v>
      </c>
      <c r="F27" s="73">
        <v>369530</v>
      </c>
    </row>
    <row r="28" spans="1:6" ht="255">
      <c r="A28" s="15">
        <v>21</v>
      </c>
      <c r="B28" s="63" t="s">
        <v>82</v>
      </c>
      <c r="C28" s="67" t="s">
        <v>128</v>
      </c>
      <c r="D28" s="19">
        <v>1466.81</v>
      </c>
      <c r="E28" s="73">
        <v>10</v>
      </c>
      <c r="F28" s="73">
        <v>14668.1</v>
      </c>
    </row>
    <row r="29" spans="1:6" ht="102">
      <c r="A29" s="15">
        <v>22</v>
      </c>
      <c r="B29" s="63" t="s">
        <v>83</v>
      </c>
      <c r="C29" s="67" t="s">
        <v>129</v>
      </c>
      <c r="D29" s="19">
        <v>40259.2</v>
      </c>
      <c r="E29" s="73">
        <v>1</v>
      </c>
      <c r="F29" s="73">
        <v>40259.2</v>
      </c>
    </row>
    <row r="30" spans="1:6" ht="204">
      <c r="A30" s="15">
        <v>23</v>
      </c>
      <c r="B30" s="64" t="s">
        <v>84</v>
      </c>
      <c r="C30" s="68" t="s">
        <v>130</v>
      </c>
      <c r="D30" s="19">
        <v>13993.15</v>
      </c>
      <c r="E30" s="73">
        <v>15</v>
      </c>
      <c r="F30" s="73">
        <v>209897.25</v>
      </c>
    </row>
    <row r="31" spans="1:6" ht="114.75">
      <c r="A31" s="15">
        <v>24</v>
      </c>
      <c r="B31" s="63" t="s">
        <v>85</v>
      </c>
      <c r="C31" s="67" t="s">
        <v>131</v>
      </c>
      <c r="D31" s="19">
        <v>8793.26</v>
      </c>
      <c r="E31" s="73">
        <v>3</v>
      </c>
      <c r="F31" s="73">
        <v>26379.78</v>
      </c>
    </row>
    <row r="32" spans="1:6" ht="153">
      <c r="A32" s="15">
        <v>25</v>
      </c>
      <c r="B32" s="63" t="s">
        <v>86</v>
      </c>
      <c r="C32" s="67" t="s">
        <v>132</v>
      </c>
      <c r="D32" s="19">
        <v>13498.84</v>
      </c>
      <c r="E32" s="73">
        <v>3</v>
      </c>
      <c r="F32" s="73">
        <v>40496.52</v>
      </c>
    </row>
    <row r="33" spans="1:6" ht="229.5">
      <c r="A33" s="15">
        <v>26</v>
      </c>
      <c r="B33" s="63" t="s">
        <v>87</v>
      </c>
      <c r="C33" s="67" t="s">
        <v>133</v>
      </c>
      <c r="D33" s="19">
        <v>174.3</v>
      </c>
      <c r="E33" s="73">
        <v>20</v>
      </c>
      <c r="F33" s="73">
        <v>3486</v>
      </c>
    </row>
    <row r="34" spans="1:6" ht="102">
      <c r="A34" s="15">
        <v>27</v>
      </c>
      <c r="B34" s="65" t="s">
        <v>88</v>
      </c>
      <c r="C34" s="67" t="s">
        <v>134</v>
      </c>
      <c r="D34" s="19">
        <v>2087.3</v>
      </c>
      <c r="E34" s="73">
        <v>1</v>
      </c>
      <c r="F34" s="73">
        <v>2087.3</v>
      </c>
    </row>
    <row r="35" spans="1:6" ht="76.5">
      <c r="A35" s="15">
        <v>28</v>
      </c>
      <c r="B35" s="65" t="s">
        <v>89</v>
      </c>
      <c r="C35" s="67" t="s">
        <v>135</v>
      </c>
      <c r="D35" s="19">
        <v>950.18</v>
      </c>
      <c r="E35" s="73">
        <v>100</v>
      </c>
      <c r="F35" s="73">
        <v>95018</v>
      </c>
    </row>
    <row r="36" spans="1:6" ht="51">
      <c r="A36" s="15">
        <v>29</v>
      </c>
      <c r="B36" s="66" t="s">
        <v>90</v>
      </c>
      <c r="C36" s="66" t="s">
        <v>136</v>
      </c>
      <c r="D36" s="19">
        <v>149.94</v>
      </c>
      <c r="E36" s="70">
        <v>50</v>
      </c>
      <c r="F36" s="70">
        <v>7497</v>
      </c>
    </row>
    <row r="37" spans="1:6" ht="63.75">
      <c r="A37" s="15">
        <v>30</v>
      </c>
      <c r="B37" s="65" t="s">
        <v>91</v>
      </c>
      <c r="C37" s="67" t="s">
        <v>137</v>
      </c>
      <c r="D37" s="19">
        <v>444.48</v>
      </c>
      <c r="E37" s="73">
        <v>100</v>
      </c>
      <c r="F37" s="73">
        <v>44448</v>
      </c>
    </row>
    <row r="38" spans="1:6" ht="255">
      <c r="A38" s="15">
        <v>31</v>
      </c>
      <c r="B38" s="65" t="s">
        <v>92</v>
      </c>
      <c r="C38" s="67" t="s">
        <v>138</v>
      </c>
      <c r="D38" s="19">
        <v>182.75</v>
      </c>
      <c r="E38" s="73">
        <v>30</v>
      </c>
      <c r="F38" s="73">
        <v>5482.5</v>
      </c>
    </row>
    <row r="39" spans="1:6" ht="63" customHeight="1">
      <c r="A39" s="15">
        <v>32</v>
      </c>
      <c r="B39" s="65" t="s">
        <v>93</v>
      </c>
      <c r="C39" s="67" t="s">
        <v>139</v>
      </c>
      <c r="D39" s="19">
        <v>124.06</v>
      </c>
      <c r="E39" s="73">
        <v>50</v>
      </c>
      <c r="F39" s="73">
        <v>6203</v>
      </c>
    </row>
    <row r="40" spans="1:6" ht="404.25" customHeight="1">
      <c r="A40" s="15">
        <v>33</v>
      </c>
      <c r="B40" s="69" t="s">
        <v>94</v>
      </c>
      <c r="C40" s="69" t="s">
        <v>140</v>
      </c>
      <c r="D40" s="19">
        <v>1702.5</v>
      </c>
      <c r="E40" s="73">
        <v>25</v>
      </c>
      <c r="F40" s="73">
        <v>42562.5</v>
      </c>
    </row>
    <row r="41" spans="1:6" ht="141" customHeight="1">
      <c r="A41" s="15">
        <v>34</v>
      </c>
      <c r="B41" s="69" t="s">
        <v>95</v>
      </c>
      <c r="C41" s="69" t="s">
        <v>141</v>
      </c>
      <c r="D41" s="19">
        <v>12084</v>
      </c>
      <c r="E41" s="73">
        <v>4</v>
      </c>
      <c r="F41" s="73">
        <v>48336</v>
      </c>
    </row>
    <row r="42" spans="1:8" s="3" customFormat="1" ht="15.75">
      <c r="A42" s="41"/>
      <c r="B42" s="41"/>
      <c r="C42" s="42"/>
      <c r="D42" s="50"/>
      <c r="E42" s="50"/>
      <c r="F42" s="50">
        <v>1793440.07</v>
      </c>
      <c r="G42" s="1"/>
      <c r="H42" s="1"/>
    </row>
    <row r="43" spans="1:8" s="3" customFormat="1" ht="15.75">
      <c r="A43" s="44"/>
      <c r="B43" s="44"/>
      <c r="C43" s="12"/>
      <c r="D43" s="45"/>
      <c r="E43" s="45"/>
      <c r="F43" s="45"/>
      <c r="G43" s="1"/>
      <c r="H43" s="1"/>
    </row>
    <row r="46" spans="3:21" ht="18.75" customHeight="1">
      <c r="C46" s="21"/>
      <c r="D46" s="91"/>
      <c r="E46" s="91"/>
      <c r="F46" s="5"/>
      <c r="G46" s="5"/>
      <c r="H46" s="5"/>
      <c r="I46" s="5"/>
      <c r="J46" s="5"/>
      <c r="K46" s="5"/>
      <c r="L46" s="5"/>
      <c r="M46" s="22"/>
      <c r="N46" s="23"/>
      <c r="O46" s="22"/>
      <c r="P46" s="91"/>
      <c r="Q46" s="91"/>
      <c r="R46" s="91"/>
      <c r="S46" s="91"/>
      <c r="T46" s="91"/>
      <c r="U46" s="91"/>
    </row>
  </sheetData>
  <sheetProtection/>
  <mergeCells count="8">
    <mergeCell ref="F4:F6"/>
    <mergeCell ref="E4:E6"/>
    <mergeCell ref="P46:U46"/>
    <mergeCell ref="D46:E46"/>
    <mergeCell ref="D4:D6"/>
    <mergeCell ref="A4:A6"/>
    <mergeCell ref="C4:C6"/>
    <mergeCell ref="B4:B6"/>
  </mergeCells>
  <printOptions/>
  <pageMargins left="0.1968503937007874" right="0.16" top="0.13" bottom="0.15" header="0.11" footer="0"/>
  <pageSetup horizontalDpi="300" verticalDpi="300" orientation="landscape" paperSize="9" scale="70" r:id="rId1"/>
</worksheet>
</file>

<file path=xl/worksheets/sheet3.xml><?xml version="1.0" encoding="utf-8"?>
<worksheet xmlns="http://schemas.openxmlformats.org/spreadsheetml/2006/main" xmlns:r="http://schemas.openxmlformats.org/officeDocument/2006/relationships">
  <sheetPr>
    <tabColor rgb="FFFFFF00"/>
  </sheetPr>
  <dimension ref="A1:E46"/>
  <sheetViews>
    <sheetView zoomScalePageLayoutView="0" workbookViewId="0" topLeftCell="A7">
      <selection activeCell="D11" sqref="D11"/>
    </sheetView>
  </sheetViews>
  <sheetFormatPr defaultColWidth="9.00390625" defaultRowHeight="12.75"/>
  <cols>
    <col min="1" max="1" width="4.625" style="37" customWidth="1"/>
    <col min="2" max="2" width="31.25390625" style="24" customWidth="1"/>
    <col min="3" max="3" width="23.125" style="24" customWidth="1"/>
    <col min="4" max="4" width="36.875" style="24" customWidth="1"/>
    <col min="5" max="16384" width="9.125" style="24" customWidth="1"/>
  </cols>
  <sheetData>
    <row r="1" spans="1:5" ht="15.75" customHeight="1">
      <c r="A1" s="99" t="s">
        <v>52</v>
      </c>
      <c r="B1" s="99"/>
      <c r="C1" s="99"/>
      <c r="D1" s="99"/>
      <c r="E1" s="30"/>
    </row>
    <row r="2" spans="1:5" ht="36" customHeight="1">
      <c r="A2" s="99" t="s">
        <v>143</v>
      </c>
      <c r="B2" s="99"/>
      <c r="C2" s="99"/>
      <c r="D2" s="99"/>
      <c r="E2" s="26"/>
    </row>
    <row r="3" spans="1:5" ht="15.75" customHeight="1">
      <c r="A3" s="103" t="s">
        <v>142</v>
      </c>
      <c r="B3" s="103"/>
      <c r="C3" s="103"/>
      <c r="D3" s="103"/>
      <c r="E3" s="26"/>
    </row>
    <row r="4" spans="1:5" ht="15">
      <c r="A4" s="103"/>
      <c r="B4" s="103"/>
      <c r="C4" s="103"/>
      <c r="D4" s="103"/>
      <c r="E4" s="26"/>
    </row>
    <row r="5" spans="1:5" ht="15">
      <c r="A5" s="103"/>
      <c r="B5" s="103"/>
      <c r="C5" s="103"/>
      <c r="D5" s="103"/>
      <c r="E5" s="26"/>
    </row>
    <row r="6" spans="1:5" ht="8.25" customHeight="1">
      <c r="A6" s="103"/>
      <c r="B6" s="103"/>
      <c r="C6" s="103"/>
      <c r="D6" s="103"/>
      <c r="E6" s="26"/>
    </row>
    <row r="7" spans="1:5" ht="7.5" customHeight="1">
      <c r="A7" s="103"/>
      <c r="B7" s="103"/>
      <c r="C7" s="103"/>
      <c r="D7" s="103"/>
      <c r="E7" s="26"/>
    </row>
    <row r="8" spans="1:5" ht="12" customHeight="1">
      <c r="A8" s="31"/>
      <c r="B8" s="25"/>
      <c r="C8" s="25"/>
      <c r="D8" s="27" t="s">
        <v>41</v>
      </c>
      <c r="E8" s="26"/>
    </row>
    <row r="9" spans="1:5" ht="15">
      <c r="A9" s="32" t="s">
        <v>40</v>
      </c>
      <c r="B9" s="26"/>
      <c r="C9" s="26"/>
      <c r="D9" s="26"/>
      <c r="E9" s="26"/>
    </row>
    <row r="10" spans="1:4" ht="15">
      <c r="A10" s="33">
        <v>1</v>
      </c>
      <c r="B10" s="100" t="s">
        <v>24</v>
      </c>
      <c r="C10" s="101"/>
      <c r="D10" s="28" t="s">
        <v>25</v>
      </c>
    </row>
    <row r="11" spans="1:4" ht="47.25" customHeight="1">
      <c r="A11" s="33">
        <v>2</v>
      </c>
      <c r="B11" s="100" t="s">
        <v>26</v>
      </c>
      <c r="C11" s="101"/>
      <c r="D11" s="28" t="s">
        <v>144</v>
      </c>
    </row>
    <row r="12" spans="1:4" ht="15">
      <c r="A12" s="33">
        <v>3</v>
      </c>
      <c r="B12" s="100" t="s">
        <v>27</v>
      </c>
      <c r="C12" s="101"/>
      <c r="D12" s="52">
        <v>21070000268</v>
      </c>
    </row>
    <row r="13" spans="1:4" ht="45.75" customHeight="1">
      <c r="A13" s="33">
        <v>4</v>
      </c>
      <c r="B13" s="100" t="s">
        <v>28</v>
      </c>
      <c r="C13" s="101"/>
      <c r="D13" s="28" t="s">
        <v>144</v>
      </c>
    </row>
    <row r="14" spans="1:4" ht="15">
      <c r="A14" s="33">
        <v>5</v>
      </c>
      <c r="B14" s="100" t="s">
        <v>29</v>
      </c>
      <c r="C14" s="101"/>
      <c r="D14" s="28" t="s">
        <v>30</v>
      </c>
    </row>
    <row r="15" spans="1:4" ht="30">
      <c r="A15" s="33">
        <v>6</v>
      </c>
      <c r="B15" s="100" t="s">
        <v>31</v>
      </c>
      <c r="C15" s="101"/>
      <c r="D15" s="28" t="s">
        <v>49</v>
      </c>
    </row>
    <row r="16" spans="1:4" ht="30">
      <c r="A16" s="33">
        <v>7</v>
      </c>
      <c r="B16" s="100" t="s">
        <v>32</v>
      </c>
      <c r="C16" s="101"/>
      <c r="D16" s="28" t="s">
        <v>61</v>
      </c>
    </row>
    <row r="17" spans="1:4" ht="21.75" customHeight="1">
      <c r="A17" s="34" t="s">
        <v>42</v>
      </c>
      <c r="B17" s="35" t="e">
        <f>'Таб 3'!#REF!</f>
        <v>#REF!</v>
      </c>
      <c r="C17" s="36" t="str">
        <f>'Таб 2'!E6</f>
        <v>КП №б\н от 16.10.2020 </v>
      </c>
      <c r="D17" s="29">
        <f>'Таб 2'!F40</f>
        <v>1911403</v>
      </c>
    </row>
    <row r="18" spans="1:4" ht="18" customHeight="1">
      <c r="A18" s="34" t="s">
        <v>43</v>
      </c>
      <c r="B18" s="35" t="e">
        <f>'Таб 3'!#REF!</f>
        <v>#REF!</v>
      </c>
      <c r="C18" s="36" t="str">
        <f>'Таб 2'!K6</f>
        <v>КП №б\н от 19.10.2020 </v>
      </c>
      <c r="D18" s="29">
        <f>'Таб 2'!L40</f>
        <v>1833206.71</v>
      </c>
    </row>
    <row r="19" spans="1:4" ht="15">
      <c r="A19" s="34" t="s">
        <v>44</v>
      </c>
      <c r="B19" s="35" t="e">
        <f>'Таб 3'!#REF!</f>
        <v>#REF!</v>
      </c>
      <c r="C19" s="36" t="str">
        <f>'Таб 2'!Q6</f>
        <v>КП №б\н от 15.10.2020 </v>
      </c>
      <c r="D19" s="29">
        <f>'Таб 2'!R40</f>
        <v>1940960.25</v>
      </c>
    </row>
    <row r="20" spans="1:4" ht="15">
      <c r="A20" s="34" t="s">
        <v>45</v>
      </c>
      <c r="B20" s="35" t="e">
        <f>'Таб 3'!#REF!</f>
        <v>#REF!</v>
      </c>
      <c r="C20" s="36" t="str">
        <f>'Таб 2'!W6</f>
        <v>КП №б\н от 19.10.2020 </v>
      </c>
      <c r="D20" s="29">
        <f>'Таб 2'!X40</f>
        <v>1868380.11</v>
      </c>
    </row>
    <row r="21" spans="1:4" ht="15">
      <c r="A21" s="34" t="s">
        <v>46</v>
      </c>
      <c r="B21" s="35" t="e">
        <f>'Таб 3'!#REF!</f>
        <v>#REF!</v>
      </c>
      <c r="C21" s="36" t="str">
        <f>'Таб 2'!AC6</f>
        <v>КП №б\н от 20.10.2020 </v>
      </c>
      <c r="D21" s="29">
        <f>'Таб 2'!AD40</f>
        <v>1906443.6</v>
      </c>
    </row>
    <row r="22" spans="1:4" ht="45" customHeight="1">
      <c r="A22" s="34" t="s">
        <v>47</v>
      </c>
      <c r="B22" s="104" t="s">
        <v>33</v>
      </c>
      <c r="C22" s="105"/>
      <c r="D22" s="28" t="s">
        <v>34</v>
      </c>
    </row>
    <row r="23" spans="1:4" ht="28.5" customHeight="1">
      <c r="A23" s="33">
        <v>8</v>
      </c>
      <c r="B23" s="100" t="s">
        <v>35</v>
      </c>
      <c r="C23" s="101"/>
      <c r="D23" s="28" t="s">
        <v>154</v>
      </c>
    </row>
    <row r="24" spans="1:4" ht="35.25" customHeight="1">
      <c r="A24" s="33">
        <v>9</v>
      </c>
      <c r="B24" s="100" t="s">
        <v>36</v>
      </c>
      <c r="C24" s="101"/>
      <c r="D24" s="40"/>
    </row>
    <row r="25" spans="1:4" ht="60" customHeight="1">
      <c r="A25" s="33">
        <v>10</v>
      </c>
      <c r="B25" s="100" t="s">
        <v>48</v>
      </c>
      <c r="C25" s="101"/>
      <c r="D25" s="106">
        <v>1.0324</v>
      </c>
    </row>
    <row r="26" spans="1:4" ht="48" customHeight="1">
      <c r="A26" s="33">
        <v>11</v>
      </c>
      <c r="B26" s="100" t="s">
        <v>37</v>
      </c>
      <c r="C26" s="101"/>
      <c r="D26" s="106"/>
    </row>
    <row r="27" spans="1:4" ht="27.75" customHeight="1">
      <c r="A27" s="33">
        <v>12</v>
      </c>
      <c r="B27" s="100" t="s">
        <v>38</v>
      </c>
      <c r="C27" s="101"/>
      <c r="D27" s="29"/>
    </row>
    <row r="28" spans="1:4" ht="15.75" customHeight="1">
      <c r="A28" s="33">
        <v>13</v>
      </c>
      <c r="B28" s="102" t="s">
        <v>53</v>
      </c>
      <c r="C28" s="101"/>
      <c r="D28" s="20"/>
    </row>
    <row r="29" spans="1:4" ht="30" customHeight="1">
      <c r="A29" s="33">
        <v>14</v>
      </c>
      <c r="B29" s="100" t="s">
        <v>39</v>
      </c>
      <c r="C29" s="101"/>
      <c r="D29" s="29" t="e">
        <f>'Таб 3'!#REF!</f>
        <v>#REF!</v>
      </c>
    </row>
    <row r="30" spans="2:3" ht="27.75" customHeight="1">
      <c r="B30" s="38"/>
      <c r="C30" s="38"/>
    </row>
    <row r="31" spans="2:4" ht="15">
      <c r="B31" s="39" t="s">
        <v>50</v>
      </c>
      <c r="C31" s="39"/>
      <c r="D31" s="27" t="s">
        <v>51</v>
      </c>
    </row>
    <row r="32" spans="3:4" ht="14.25">
      <c r="C32" s="38"/>
      <c r="D32" s="38"/>
    </row>
    <row r="33" spans="2:4" ht="15">
      <c r="B33" s="39" t="s">
        <v>59</v>
      </c>
      <c r="C33" s="38"/>
      <c r="D33" s="27" t="s">
        <v>60</v>
      </c>
    </row>
    <row r="34" spans="2:3" ht="14.25">
      <c r="B34" s="38"/>
      <c r="C34" s="38"/>
    </row>
    <row r="35" spans="2:3" ht="14.25">
      <c r="B35" s="38"/>
      <c r="C35" s="38"/>
    </row>
    <row r="36" spans="2:3" ht="14.25">
      <c r="B36" s="38"/>
      <c r="C36" s="38"/>
    </row>
    <row r="37" spans="2:3" ht="14.25">
      <c r="B37" s="38"/>
      <c r="C37" s="38"/>
    </row>
    <row r="38" spans="2:3" ht="14.25">
      <c r="B38" s="38"/>
      <c r="C38" s="38"/>
    </row>
    <row r="39" spans="2:3" ht="14.25">
      <c r="B39" s="38"/>
      <c r="C39" s="38"/>
    </row>
    <row r="40" spans="2:3" ht="14.25">
      <c r="B40" s="38"/>
      <c r="C40" s="38"/>
    </row>
    <row r="41" spans="2:3" ht="14.25">
      <c r="B41" s="38"/>
      <c r="C41" s="38"/>
    </row>
    <row r="42" spans="2:3" ht="14.25">
      <c r="B42" s="38"/>
      <c r="C42" s="38"/>
    </row>
    <row r="43" spans="2:3" ht="14.25">
      <c r="B43" s="38"/>
      <c r="C43" s="38"/>
    </row>
    <row r="44" spans="2:3" ht="14.25">
      <c r="B44" s="38"/>
      <c r="C44" s="38"/>
    </row>
    <row r="45" spans="2:3" ht="14.25">
      <c r="B45" s="38"/>
      <c r="C45" s="38"/>
    </row>
    <row r="46" spans="2:3" ht="14.25">
      <c r="B46" s="38"/>
      <c r="C46" s="38"/>
    </row>
  </sheetData>
  <sheetProtection/>
  <mergeCells count="19">
    <mergeCell ref="B26:C26"/>
    <mergeCell ref="D25:D26"/>
    <mergeCell ref="B10:C10"/>
    <mergeCell ref="B11:C11"/>
    <mergeCell ref="B12:C12"/>
    <mergeCell ref="B13:C13"/>
    <mergeCell ref="B14:C14"/>
    <mergeCell ref="B15:C15"/>
    <mergeCell ref="B16:C16"/>
    <mergeCell ref="A1:D1"/>
    <mergeCell ref="A2:D2"/>
    <mergeCell ref="B27:C27"/>
    <mergeCell ref="B28:C28"/>
    <mergeCell ref="B29:C29"/>
    <mergeCell ref="A3:D7"/>
    <mergeCell ref="B22:C22"/>
    <mergeCell ref="B23:C23"/>
    <mergeCell ref="B24:C24"/>
    <mergeCell ref="B25:C25"/>
  </mergeCells>
  <printOptions/>
  <pageMargins left="0.3" right="0.13" top="0.32" bottom="0.19" header="0.17" footer="0.1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2020-10-23T06:34:58Z</cp:lastPrinted>
  <dcterms:created xsi:type="dcterms:W3CDTF">2011-08-16T14:08:10Z</dcterms:created>
  <dcterms:modified xsi:type="dcterms:W3CDTF">2020-11-03T10:22:02Z</dcterms:modified>
  <cp:category/>
  <cp:version/>
  <cp:contentType/>
  <cp:contentStatus/>
</cp:coreProperties>
</file>